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svv.sharepoint.com/sites/BereichFinanzundRegulierung/Freigegebene Dokumente/09 Wirtschaft/Daten/Zahlen u Fakten inkl SVV website/2021/"/>
    </mc:Choice>
  </mc:AlternateContent>
  <xr:revisionPtr revIDLastSave="8" documentId="8_{9B8D4C2F-2FCA-4AA1-9D86-D669F58D1C29}" xr6:coauthVersionLast="47" xr6:coauthVersionMax="47" xr10:uidLastSave="{A852207A-B8C1-4BBD-A063-03C877036C26}"/>
  <bookViews>
    <workbookView xWindow="28680" yWindow="-120" windowWidth="29040" windowHeight="15840" tabRatio="880" xr2:uid="{00000000-000D-0000-FFFF-FFFF00000000}"/>
  </bookViews>
  <sheets>
    <sheet name="Tabelle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/>
  <c r="D12" i="2"/>
  <c r="D13" i="2"/>
  <c r="D14" i="2"/>
  <c r="D15" i="2"/>
  <c r="D16" i="2"/>
  <c r="D17" i="2"/>
  <c r="D18" i="2"/>
  <c r="D20" i="2"/>
  <c r="D21" i="2"/>
  <c r="D22" i="2"/>
  <c r="D23" i="2"/>
  <c r="D24" i="2"/>
  <c r="D25" i="2"/>
  <c r="D26" i="2"/>
  <c r="D28" i="2"/>
  <c r="D29" i="2"/>
  <c r="D30" i="2"/>
  <c r="D31" i="2"/>
  <c r="D32" i="2"/>
  <c r="D33" i="2"/>
  <c r="D34" i="2"/>
  <c r="D36" i="2"/>
  <c r="D37" i="2"/>
  <c r="D38" i="2"/>
  <c r="D39" i="2"/>
  <c r="D40" i="2"/>
  <c r="D41" i="2"/>
  <c r="D42" i="2"/>
  <c r="D44" i="2"/>
  <c r="D45" i="2"/>
  <c r="D46" i="2"/>
  <c r="D47" i="2"/>
  <c r="D48" i="2"/>
  <c r="D49" i="2"/>
  <c r="D6" i="2"/>
  <c r="C50" i="2"/>
  <c r="D7" i="2" s="1"/>
  <c r="D43" i="2" l="1"/>
  <c r="D35" i="2"/>
  <c r="D27" i="2"/>
  <c r="D19" i="2"/>
  <c r="D11" i="2"/>
  <c r="D8" i="2"/>
  <c r="G53" i="2"/>
  <c r="K52" i="2"/>
  <c r="L50" i="2" s="1"/>
  <c r="H39" i="2" l="1"/>
  <c r="H51" i="2"/>
  <c r="H50" i="2"/>
  <c r="H6" i="2"/>
  <c r="H28" i="2"/>
  <c r="H25" i="2"/>
  <c r="H34" i="2"/>
  <c r="H52" i="2"/>
  <c r="H44" i="2"/>
  <c r="H9" i="2"/>
  <c r="H16" i="2"/>
  <c r="H43" i="2"/>
  <c r="H42" i="2"/>
  <c r="H27" i="2"/>
  <c r="H35" i="2"/>
  <c r="H32" i="2"/>
  <c r="H15" i="2"/>
  <c r="H36" i="2"/>
  <c r="H26" i="2"/>
  <c r="H41" i="2"/>
  <c r="H40" i="2"/>
  <c r="H11" i="2"/>
  <c r="H19" i="2"/>
  <c r="H47" i="2"/>
  <c r="H22" i="2"/>
  <c r="H14" i="2"/>
  <c r="H12" i="2"/>
  <c r="H23" i="2"/>
  <c r="H37" i="2"/>
  <c r="H29" i="2"/>
  <c r="H20" i="2"/>
  <c r="H8" i="2"/>
  <c r="H45" i="2"/>
  <c r="H18" i="2"/>
  <c r="H38" i="2"/>
  <c r="H7" i="2"/>
  <c r="H17" i="2"/>
  <c r="H46" i="2"/>
  <c r="H49" i="2"/>
  <c r="H13" i="2"/>
  <c r="H48" i="2"/>
  <c r="H30" i="2"/>
  <c r="H21" i="2"/>
  <c r="H10" i="2"/>
  <c r="H33" i="2"/>
  <c r="H24" i="2"/>
  <c r="H31" i="2"/>
  <c r="L20" i="2"/>
  <c r="L29" i="2"/>
  <c r="L14" i="2"/>
  <c r="L46" i="2"/>
  <c r="L7" i="2"/>
  <c r="L15" i="2"/>
  <c r="L23" i="2"/>
  <c r="L31" i="2"/>
  <c r="L39" i="2"/>
  <c r="L47" i="2"/>
  <c r="L27" i="2"/>
  <c r="L43" i="2"/>
  <c r="L36" i="2"/>
  <c r="L21" i="2"/>
  <c r="L45" i="2"/>
  <c r="L38" i="2"/>
  <c r="L8" i="2"/>
  <c r="L16" i="2"/>
  <c r="L24" i="2"/>
  <c r="L32" i="2"/>
  <c r="L40" i="2"/>
  <c r="L48" i="2"/>
  <c r="L19" i="2"/>
  <c r="L51" i="2"/>
  <c r="L28" i="2"/>
  <c r="L37" i="2"/>
  <c r="L22" i="2"/>
  <c r="L9" i="2"/>
  <c r="L17" i="2"/>
  <c r="L25" i="2"/>
  <c r="L33" i="2"/>
  <c r="L41" i="2"/>
  <c r="L49" i="2"/>
  <c r="L11" i="2"/>
  <c r="L35" i="2"/>
  <c r="L12" i="2"/>
  <c r="L44" i="2"/>
  <c r="L13" i="2"/>
  <c r="L6" i="2"/>
  <c r="L30" i="2"/>
  <c r="L10" i="2"/>
  <c r="L18" i="2"/>
  <c r="L26" i="2"/>
  <c r="L34" i="2"/>
  <c r="L42" i="2"/>
  <c r="O54" i="2"/>
  <c r="P7" i="2" l="1"/>
  <c r="P38" i="2"/>
  <c r="P22" i="2"/>
  <c r="P29" i="2"/>
  <c r="P52" i="2"/>
  <c r="P12" i="2"/>
  <c r="P51" i="2"/>
  <c r="P43" i="2"/>
  <c r="P35" i="2"/>
  <c r="P27" i="2"/>
  <c r="P19" i="2"/>
  <c r="P11" i="2"/>
  <c r="P30" i="2"/>
  <c r="P45" i="2"/>
  <c r="P21" i="2"/>
  <c r="P36" i="2"/>
  <c r="P50" i="2"/>
  <c r="P42" i="2"/>
  <c r="P34" i="2"/>
  <c r="P26" i="2"/>
  <c r="P18" i="2"/>
  <c r="P10" i="2"/>
  <c r="P46" i="2"/>
  <c r="P53" i="2"/>
  <c r="P13" i="2"/>
  <c r="P20" i="2"/>
  <c r="P49" i="2"/>
  <c r="P41" i="2"/>
  <c r="P33" i="2"/>
  <c r="P25" i="2"/>
  <c r="P17" i="2"/>
  <c r="P9" i="2"/>
  <c r="P6" i="2"/>
  <c r="P14" i="2"/>
  <c r="P37" i="2"/>
  <c r="P44" i="2"/>
  <c r="P28" i="2"/>
  <c r="P48" i="2"/>
  <c r="P40" i="2"/>
  <c r="P32" i="2"/>
  <c r="P24" i="2"/>
  <c r="P16" i="2"/>
  <c r="P8" i="2"/>
  <c r="P47" i="2"/>
  <c r="P39" i="2"/>
  <c r="P31" i="2"/>
  <c r="P23" i="2"/>
  <c r="P15" i="2"/>
  <c r="S55" i="2"/>
  <c r="T9" i="2" l="1"/>
  <c r="T52" i="2"/>
  <c r="T48" i="2"/>
  <c r="T44" i="2"/>
  <c r="T40" i="2"/>
  <c r="T36" i="2"/>
  <c r="T32" i="2"/>
  <c r="T28" i="2"/>
  <c r="T24" i="2"/>
  <c r="T20" i="2"/>
  <c r="T16" i="2"/>
  <c r="T12" i="2"/>
  <c r="T8" i="2"/>
  <c r="T6" i="2"/>
  <c r="T51" i="2"/>
  <c r="T47" i="2"/>
  <c r="T43" i="2"/>
  <c r="T39" i="2"/>
  <c r="T35" i="2"/>
  <c r="T31" i="2"/>
  <c r="T27" i="2"/>
  <c r="T23" i="2"/>
  <c r="T19" i="2"/>
  <c r="T15" i="2"/>
  <c r="T11" i="2"/>
  <c r="T7" i="2"/>
  <c r="T54" i="2"/>
  <c r="T50" i="2"/>
  <c r="T46" i="2"/>
  <c r="T42" i="2"/>
  <c r="T38" i="2"/>
  <c r="T34" i="2"/>
  <c r="T30" i="2"/>
  <c r="T26" i="2"/>
  <c r="T22" i="2"/>
  <c r="T18" i="2"/>
  <c r="T14" i="2"/>
  <c r="T10" i="2"/>
  <c r="T53" i="2"/>
  <c r="T49" i="2"/>
  <c r="T45" i="2"/>
  <c r="T41" i="2"/>
  <c r="T37" i="2"/>
  <c r="T33" i="2"/>
  <c r="T29" i="2"/>
  <c r="T25" i="2"/>
  <c r="T21" i="2"/>
  <c r="T17" i="2"/>
  <c r="T13" i="2"/>
  <c r="W55" i="2"/>
  <c r="BS97" i="2"/>
  <c r="BT10" i="2" s="1"/>
  <c r="BO97" i="2"/>
  <c r="BP8" i="2" s="1"/>
  <c r="BT69" i="2" l="1"/>
  <c r="BT37" i="2"/>
  <c r="X52" i="2"/>
  <c r="X48" i="2"/>
  <c r="X44" i="2"/>
  <c r="X40" i="2"/>
  <c r="X36" i="2"/>
  <c r="X32" i="2"/>
  <c r="X28" i="2"/>
  <c r="X24" i="2"/>
  <c r="X20" i="2"/>
  <c r="X16" i="2"/>
  <c r="X12" i="2"/>
  <c r="X8" i="2"/>
  <c r="BT93" i="2"/>
  <c r="BT61" i="2"/>
  <c r="BT29" i="2"/>
  <c r="X6" i="2"/>
  <c r="X51" i="2"/>
  <c r="X47" i="2"/>
  <c r="X43" i="2"/>
  <c r="X39" i="2"/>
  <c r="X35" i="2"/>
  <c r="X31" i="2"/>
  <c r="X27" i="2"/>
  <c r="X23" i="2"/>
  <c r="X19" i="2"/>
  <c r="X15" i="2"/>
  <c r="X11" i="2"/>
  <c r="X7" i="2"/>
  <c r="BT85" i="2"/>
  <c r="BT53" i="2"/>
  <c r="BT21" i="2"/>
  <c r="X54" i="2"/>
  <c r="X50" i="2"/>
  <c r="X46" i="2"/>
  <c r="X42" i="2"/>
  <c r="X38" i="2"/>
  <c r="X34" i="2"/>
  <c r="X30" i="2"/>
  <c r="X26" i="2"/>
  <c r="X22" i="2"/>
  <c r="X18" i="2"/>
  <c r="X14" i="2"/>
  <c r="X10" i="2"/>
  <c r="BT77" i="2"/>
  <c r="BT45" i="2"/>
  <c r="BT13" i="2"/>
  <c r="X53" i="2"/>
  <c r="X49" i="2"/>
  <c r="X45" i="2"/>
  <c r="X41" i="2"/>
  <c r="X37" i="2"/>
  <c r="X33" i="2"/>
  <c r="X29" i="2"/>
  <c r="X25" i="2"/>
  <c r="X21" i="2"/>
  <c r="X17" i="2"/>
  <c r="X13" i="2"/>
  <c r="X9" i="2"/>
  <c r="BT84" i="2"/>
  <c r="BT68" i="2"/>
  <c r="BT52" i="2"/>
  <c r="BT28" i="2"/>
  <c r="BT12" i="2"/>
  <c r="BP95" i="2"/>
  <c r="BP87" i="2"/>
  <c r="BP75" i="2"/>
  <c r="BP59" i="2"/>
  <c r="BP43" i="2"/>
  <c r="BP27" i="2"/>
  <c r="BP11" i="2"/>
  <c r="BT6" i="2"/>
  <c r="BT89" i="2"/>
  <c r="BT81" i="2"/>
  <c r="BT73" i="2"/>
  <c r="BT65" i="2"/>
  <c r="BT57" i="2"/>
  <c r="BT49" i="2"/>
  <c r="BT41" i="2"/>
  <c r="BT33" i="2"/>
  <c r="BT25" i="2"/>
  <c r="BT17" i="2"/>
  <c r="BT9" i="2"/>
  <c r="BP91" i="2"/>
  <c r="BP83" i="2"/>
  <c r="BP67" i="2"/>
  <c r="BP51" i="2"/>
  <c r="BP35" i="2"/>
  <c r="BP19" i="2"/>
  <c r="BP90" i="2"/>
  <c r="BP79" i="2"/>
  <c r="BP63" i="2"/>
  <c r="BP47" i="2"/>
  <c r="BP31" i="2"/>
  <c r="BP15" i="2"/>
  <c r="BT92" i="2"/>
  <c r="BT76" i="2"/>
  <c r="BT60" i="2"/>
  <c r="BT44" i="2"/>
  <c r="BT36" i="2"/>
  <c r="BT20" i="2"/>
  <c r="BP94" i="2"/>
  <c r="BP86" i="2"/>
  <c r="BP71" i="2"/>
  <c r="BP55" i="2"/>
  <c r="BP39" i="2"/>
  <c r="BP23" i="2"/>
  <c r="BP7" i="2"/>
  <c r="BT96" i="2"/>
  <c r="BT88" i="2"/>
  <c r="BT80" i="2"/>
  <c r="BT72" i="2"/>
  <c r="BT64" i="2"/>
  <c r="BT56" i="2"/>
  <c r="BT48" i="2"/>
  <c r="BT40" i="2"/>
  <c r="BT32" i="2"/>
  <c r="BT24" i="2"/>
  <c r="BT16" i="2"/>
  <c r="BT8" i="2"/>
  <c r="BT95" i="2"/>
  <c r="BT91" i="2"/>
  <c r="BT87" i="2"/>
  <c r="BT83" i="2"/>
  <c r="BT79" i="2"/>
  <c r="BT75" i="2"/>
  <c r="BT71" i="2"/>
  <c r="BT67" i="2"/>
  <c r="BT63" i="2"/>
  <c r="BT59" i="2"/>
  <c r="BT55" i="2"/>
  <c r="BT51" i="2"/>
  <c r="BT47" i="2"/>
  <c r="BT43" i="2"/>
  <c r="BT39" i="2"/>
  <c r="BT35" i="2"/>
  <c r="BT31" i="2"/>
  <c r="BT27" i="2"/>
  <c r="BT23" i="2"/>
  <c r="BT19" i="2"/>
  <c r="BT15" i="2"/>
  <c r="BT11" i="2"/>
  <c r="BT7" i="2"/>
  <c r="BT94" i="2"/>
  <c r="BT90" i="2"/>
  <c r="BT86" i="2"/>
  <c r="BT82" i="2"/>
  <c r="BT78" i="2"/>
  <c r="BT74" i="2"/>
  <c r="BT70" i="2"/>
  <c r="BT66" i="2"/>
  <c r="BT62" i="2"/>
  <c r="BT58" i="2"/>
  <c r="BT54" i="2"/>
  <c r="BT50" i="2"/>
  <c r="BT46" i="2"/>
  <c r="BT42" i="2"/>
  <c r="BT38" i="2"/>
  <c r="BT34" i="2"/>
  <c r="BT30" i="2"/>
  <c r="BT26" i="2"/>
  <c r="BT22" i="2"/>
  <c r="BT18" i="2"/>
  <c r="BT14" i="2"/>
  <c r="BP82" i="2"/>
  <c r="BP78" i="2"/>
  <c r="BP74" i="2"/>
  <c r="BP70" i="2"/>
  <c r="BP66" i="2"/>
  <c r="BP62" i="2"/>
  <c r="BP58" i="2"/>
  <c r="BP54" i="2"/>
  <c r="BP50" i="2"/>
  <c r="BP46" i="2"/>
  <c r="BP42" i="2"/>
  <c r="BP38" i="2"/>
  <c r="BP34" i="2"/>
  <c r="BP30" i="2"/>
  <c r="BP26" i="2"/>
  <c r="BP22" i="2"/>
  <c r="BP18" i="2"/>
  <c r="BP14" i="2"/>
  <c r="BP10" i="2"/>
  <c r="BP6" i="2"/>
  <c r="BP93" i="2"/>
  <c r="BP89" i="2"/>
  <c r="BP85" i="2"/>
  <c r="BP81" i="2"/>
  <c r="BP77" i="2"/>
  <c r="BP73" i="2"/>
  <c r="BP69" i="2"/>
  <c r="BP65" i="2"/>
  <c r="BP61" i="2"/>
  <c r="BP57" i="2"/>
  <c r="BP53" i="2"/>
  <c r="BP49" i="2"/>
  <c r="BP45" i="2"/>
  <c r="BP41" i="2"/>
  <c r="BP37" i="2"/>
  <c r="BP33" i="2"/>
  <c r="BP29" i="2"/>
  <c r="BP25" i="2"/>
  <c r="BP21" i="2"/>
  <c r="BP17" i="2"/>
  <c r="BP13" i="2"/>
  <c r="BP9" i="2"/>
  <c r="BP96" i="2"/>
  <c r="BP92" i="2"/>
  <c r="BP88" i="2"/>
  <c r="BP84" i="2"/>
  <c r="BP80" i="2"/>
  <c r="BP76" i="2"/>
  <c r="BP72" i="2"/>
  <c r="BP68" i="2"/>
  <c r="BP64" i="2"/>
  <c r="BP60" i="2"/>
  <c r="BP56" i="2"/>
  <c r="BP52" i="2"/>
  <c r="BP48" i="2"/>
  <c r="BP44" i="2"/>
  <c r="BP40" i="2"/>
  <c r="BP36" i="2"/>
  <c r="BP32" i="2"/>
  <c r="BP28" i="2"/>
  <c r="BP24" i="2"/>
  <c r="BP20" i="2"/>
  <c r="BP16" i="2"/>
  <c r="BP12" i="2"/>
  <c r="AA58" i="2"/>
  <c r="AB23" i="2" s="1"/>
  <c r="AI62" i="2"/>
  <c r="AJ21" i="2" s="1"/>
  <c r="AE61" i="2"/>
  <c r="AF9" i="2" s="1"/>
  <c r="AM63" i="2"/>
  <c r="AN7" i="2" s="1"/>
  <c r="AQ62" i="2"/>
  <c r="AR29" i="2" s="1"/>
  <c r="AU63" i="2"/>
  <c r="AV47" i="2" s="1"/>
  <c r="AY66" i="2"/>
  <c r="AZ15" i="2" s="1"/>
  <c r="BC63" i="2"/>
  <c r="BD33" i="2" s="1"/>
  <c r="BG103" i="2"/>
  <c r="BK103" i="2"/>
  <c r="CE90" i="2"/>
  <c r="CF12" i="2" s="1"/>
  <c r="CA93" i="2"/>
  <c r="CB75" i="2" s="1"/>
  <c r="BW91" i="2"/>
  <c r="BX28" i="2" s="1"/>
  <c r="AN9" i="2"/>
  <c r="AN59" i="2"/>
  <c r="AN43" i="2"/>
  <c r="AN11" i="2"/>
  <c r="BD35" i="2"/>
  <c r="BD39" i="2"/>
  <c r="BD48" i="2"/>
  <c r="BD46" i="2"/>
  <c r="BD10" i="2"/>
  <c r="BD30" i="2"/>
  <c r="BD25" i="2"/>
  <c r="BD43" i="2"/>
  <c r="AR7" i="2"/>
  <c r="AR49" i="2"/>
  <c r="AR33" i="2"/>
  <c r="AR36" i="2"/>
  <c r="AR27" i="2"/>
  <c r="AR28" i="2"/>
  <c r="AR40" i="2"/>
  <c r="AR57" i="2"/>
  <c r="BX19" i="2"/>
  <c r="BX82" i="2"/>
  <c r="BX37" i="2"/>
  <c r="BX52" i="2"/>
  <c r="CB69" i="2" l="1"/>
  <c r="AN48" i="2"/>
  <c r="AN25" i="2"/>
  <c r="AN41" i="2"/>
  <c r="AN50" i="2"/>
  <c r="AN27" i="2"/>
  <c r="AV20" i="2"/>
  <c r="CB74" i="2"/>
  <c r="BX48" i="2"/>
  <c r="AN18" i="2"/>
  <c r="AN16" i="2"/>
  <c r="AN32" i="2"/>
  <c r="BX63" i="2"/>
  <c r="AZ35" i="2"/>
  <c r="BX39" i="2"/>
  <c r="BX64" i="2"/>
  <c r="BX42" i="2"/>
  <c r="BX65" i="2"/>
  <c r="BX56" i="2"/>
  <c r="BX33" i="2"/>
  <c r="BX61" i="2"/>
  <c r="AR41" i="2"/>
  <c r="BX90" i="2"/>
  <c r="AZ21" i="2"/>
  <c r="AJ6" i="2"/>
  <c r="BX78" i="2"/>
  <c r="BX84" i="2"/>
  <c r="BX13" i="2"/>
  <c r="BX55" i="2"/>
  <c r="AR14" i="2"/>
  <c r="AR16" i="2"/>
  <c r="BX18" i="2"/>
  <c r="CF65" i="2"/>
  <c r="CF64" i="2"/>
  <c r="AZ62" i="2"/>
  <c r="AV61" i="2"/>
  <c r="AZ45" i="2"/>
  <c r="AZ44" i="2"/>
  <c r="CF36" i="2"/>
  <c r="AZ42" i="2"/>
  <c r="AZ59" i="2"/>
  <c r="AZ40" i="2"/>
  <c r="AZ53" i="2"/>
  <c r="CF29" i="2"/>
  <c r="CF47" i="2"/>
  <c r="CF76" i="2"/>
  <c r="CF77" i="2"/>
  <c r="AZ36" i="2"/>
  <c r="AZ20" i="2"/>
  <c r="AZ38" i="2"/>
  <c r="CF34" i="2"/>
  <c r="CF23" i="2"/>
  <c r="CF48" i="2"/>
  <c r="CF28" i="2"/>
  <c r="AZ19" i="2"/>
  <c r="AZ43" i="2"/>
  <c r="AZ34" i="2"/>
  <c r="AZ9" i="2"/>
  <c r="CF19" i="2"/>
  <c r="CF54" i="2"/>
  <c r="CF40" i="2"/>
  <c r="AV34" i="2"/>
  <c r="AN34" i="2"/>
  <c r="AV46" i="2"/>
  <c r="AN57" i="2"/>
  <c r="BX36" i="2"/>
  <c r="BX50" i="2"/>
  <c r="BX49" i="2"/>
  <c r="BX30" i="2"/>
  <c r="BX83" i="2"/>
  <c r="BX53" i="2"/>
  <c r="BX58" i="2"/>
  <c r="BX51" i="2"/>
  <c r="BX35" i="2"/>
  <c r="BX77" i="2"/>
  <c r="BX72" i="2"/>
  <c r="BX17" i="2"/>
  <c r="BX76" i="2"/>
  <c r="BX24" i="2"/>
  <c r="AR51" i="2"/>
  <c r="BX32" i="2"/>
  <c r="AR6" i="2"/>
  <c r="AR60" i="2"/>
  <c r="AR58" i="2"/>
  <c r="AR31" i="2"/>
  <c r="AR13" i="2"/>
  <c r="AR15" i="2"/>
  <c r="AR21" i="2"/>
  <c r="AR47" i="2"/>
  <c r="AR54" i="2"/>
  <c r="BX23" i="2"/>
  <c r="BX70" i="2"/>
  <c r="BX41" i="2"/>
  <c r="BX29" i="2"/>
  <c r="BX10" i="2"/>
  <c r="BX27" i="2"/>
  <c r="BX66" i="2"/>
  <c r="AR55" i="2"/>
  <c r="AB55" i="2"/>
  <c r="AB35" i="2"/>
  <c r="AB15" i="2"/>
  <c r="AB19" i="2"/>
  <c r="BX43" i="2"/>
  <c r="BX40" i="2"/>
  <c r="BX14" i="2"/>
  <c r="BX89" i="2"/>
  <c r="BX47" i="2"/>
  <c r="BX86" i="2"/>
  <c r="BX80" i="2"/>
  <c r="BX7" i="2"/>
  <c r="BX8" i="2"/>
  <c r="BX68" i="2"/>
  <c r="BX87" i="2"/>
  <c r="BX25" i="2"/>
  <c r="AR30" i="2"/>
  <c r="BX54" i="2"/>
  <c r="AR44" i="2"/>
  <c r="AR38" i="2"/>
  <c r="AR9" i="2"/>
  <c r="AR17" i="2"/>
  <c r="AR35" i="2"/>
  <c r="AR59" i="2"/>
  <c r="AR37" i="2"/>
  <c r="AR34" i="2"/>
  <c r="AR48" i="2"/>
  <c r="AR32" i="2"/>
  <c r="AR8" i="2"/>
  <c r="BX79" i="2"/>
  <c r="BX46" i="2"/>
  <c r="BX15" i="2"/>
  <c r="BX16" i="2"/>
  <c r="BX31" i="2"/>
  <c r="AB51" i="2"/>
  <c r="AB31" i="2"/>
  <c r="AB7" i="2"/>
  <c r="AB39" i="2"/>
  <c r="BX34" i="2"/>
  <c r="BX9" i="2"/>
  <c r="BX81" i="2"/>
  <c r="BX38" i="2"/>
  <c r="BX62" i="2"/>
  <c r="BX44" i="2"/>
  <c r="BX85" i="2"/>
  <c r="BX21" i="2"/>
  <c r="BX11" i="2"/>
  <c r="BX57" i="2"/>
  <c r="BX73" i="2"/>
  <c r="BX60" i="2"/>
  <c r="BX22" i="2"/>
  <c r="BX71" i="2"/>
  <c r="AR26" i="2"/>
  <c r="AR23" i="2"/>
  <c r="AR11" i="2"/>
  <c r="AR39" i="2"/>
  <c r="AR50" i="2"/>
  <c r="AR45" i="2"/>
  <c r="AR12" i="2"/>
  <c r="AR24" i="2"/>
  <c r="AR46" i="2"/>
  <c r="AR53" i="2"/>
  <c r="BX59" i="2"/>
  <c r="AR20" i="2"/>
  <c r="BX69" i="2"/>
  <c r="BX26" i="2"/>
  <c r="BX67" i="2"/>
  <c r="AB47" i="2"/>
  <c r="AN47" i="2"/>
  <c r="AF47" i="2"/>
  <c r="AF35" i="2"/>
  <c r="AF22" i="2"/>
  <c r="BD9" i="2"/>
  <c r="BD31" i="2"/>
  <c r="BD47" i="2"/>
  <c r="BD21" i="2"/>
  <c r="BD51" i="2"/>
  <c r="CB44" i="2"/>
  <c r="AN31" i="2"/>
  <c r="AN20" i="2"/>
  <c r="AN52" i="2"/>
  <c r="AN45" i="2"/>
  <c r="AZ41" i="2"/>
  <c r="AZ28" i="2"/>
  <c r="AZ49" i="2"/>
  <c r="AZ61" i="2"/>
  <c r="AZ12" i="2"/>
  <c r="AZ17" i="2"/>
  <c r="AJ56" i="2"/>
  <c r="BD61" i="2"/>
  <c r="BD44" i="2"/>
  <c r="BD27" i="2"/>
  <c r="BD6" i="2"/>
  <c r="BD40" i="2"/>
  <c r="CF8" i="2"/>
  <c r="BD7" i="2"/>
  <c r="BD23" i="2"/>
  <c r="BD12" i="2"/>
  <c r="CB86" i="2"/>
  <c r="CB21" i="2"/>
  <c r="BD59" i="2"/>
  <c r="CF30" i="2"/>
  <c r="CF67" i="2"/>
  <c r="CF82" i="2"/>
  <c r="CF42" i="2"/>
  <c r="AZ23" i="2"/>
  <c r="CF87" i="2"/>
  <c r="AZ22" i="2"/>
  <c r="AN19" i="2"/>
  <c r="AN35" i="2"/>
  <c r="AN51" i="2"/>
  <c r="AN8" i="2"/>
  <c r="AN24" i="2"/>
  <c r="AN40" i="2"/>
  <c r="AN56" i="2"/>
  <c r="AN17" i="2"/>
  <c r="AN33" i="2"/>
  <c r="AN49" i="2"/>
  <c r="AN10" i="2"/>
  <c r="AN26" i="2"/>
  <c r="AN42" i="2"/>
  <c r="AN58" i="2"/>
  <c r="CF44" i="2"/>
  <c r="BL7" i="2"/>
  <c r="BL11" i="2"/>
  <c r="BL15" i="2"/>
  <c r="BL19" i="2"/>
  <c r="BL23" i="2"/>
  <c r="BL27" i="2"/>
  <c r="BL31" i="2"/>
  <c r="BL35" i="2"/>
  <c r="BL39" i="2"/>
  <c r="BL43" i="2"/>
  <c r="BL47" i="2"/>
  <c r="BL51" i="2"/>
  <c r="BL55" i="2"/>
  <c r="BL59" i="2"/>
  <c r="BL63" i="2"/>
  <c r="BL67" i="2"/>
  <c r="BL71" i="2"/>
  <c r="BL75" i="2"/>
  <c r="BL79" i="2"/>
  <c r="BL83" i="2"/>
  <c r="BL87" i="2"/>
  <c r="BL91" i="2"/>
  <c r="BL95" i="2"/>
  <c r="BL99" i="2"/>
  <c r="BL6" i="2"/>
  <c r="BL8" i="2"/>
  <c r="BL12" i="2"/>
  <c r="BL16" i="2"/>
  <c r="BL20" i="2"/>
  <c r="BL24" i="2"/>
  <c r="BL28" i="2"/>
  <c r="BL32" i="2"/>
  <c r="BL36" i="2"/>
  <c r="BL40" i="2"/>
  <c r="BL44" i="2"/>
  <c r="BL48" i="2"/>
  <c r="BL52" i="2"/>
  <c r="BL56" i="2"/>
  <c r="BL60" i="2"/>
  <c r="BL64" i="2"/>
  <c r="BL68" i="2"/>
  <c r="BL72" i="2"/>
  <c r="BL76" i="2"/>
  <c r="BL80" i="2"/>
  <c r="BL84" i="2"/>
  <c r="BL88" i="2"/>
  <c r="BL92" i="2"/>
  <c r="BL96" i="2"/>
  <c r="BL100" i="2"/>
  <c r="BL14" i="2"/>
  <c r="BL22" i="2"/>
  <c r="BL30" i="2"/>
  <c r="BL38" i="2"/>
  <c r="BL46" i="2"/>
  <c r="BL54" i="2"/>
  <c r="BL62" i="2"/>
  <c r="BL70" i="2"/>
  <c r="BL78" i="2"/>
  <c r="BL86" i="2"/>
  <c r="BL94" i="2"/>
  <c r="BL102" i="2"/>
  <c r="BL10" i="2"/>
  <c r="BL34" i="2"/>
  <c r="BL50" i="2"/>
  <c r="BL66" i="2"/>
  <c r="BL82" i="2"/>
  <c r="BL98" i="2"/>
  <c r="BL13" i="2"/>
  <c r="BL21" i="2"/>
  <c r="BL37" i="2"/>
  <c r="BL53" i="2"/>
  <c r="BL69" i="2"/>
  <c r="BL77" i="2"/>
  <c r="BL93" i="2"/>
  <c r="BL9" i="2"/>
  <c r="BL17" i="2"/>
  <c r="BL25" i="2"/>
  <c r="BL33" i="2"/>
  <c r="BL41" i="2"/>
  <c r="BL49" i="2"/>
  <c r="BL57" i="2"/>
  <c r="BL65" i="2"/>
  <c r="BL73" i="2"/>
  <c r="BL81" i="2"/>
  <c r="BL89" i="2"/>
  <c r="BL97" i="2"/>
  <c r="BL18" i="2"/>
  <c r="BL26" i="2"/>
  <c r="BL42" i="2"/>
  <c r="BL58" i="2"/>
  <c r="BL74" i="2"/>
  <c r="BL90" i="2"/>
  <c r="BL29" i="2"/>
  <c r="BL45" i="2"/>
  <c r="BL61" i="2"/>
  <c r="BL85" i="2"/>
  <c r="BL101" i="2"/>
  <c r="AF55" i="2"/>
  <c r="AF43" i="2"/>
  <c r="AF27" i="2"/>
  <c r="AF14" i="2"/>
  <c r="AB6" i="2"/>
  <c r="AB43" i="2"/>
  <c r="AB27" i="2"/>
  <c r="AB11" i="2"/>
  <c r="BD34" i="2"/>
  <c r="BD16" i="2"/>
  <c r="BD14" i="2"/>
  <c r="BD38" i="2"/>
  <c r="BD20" i="2"/>
  <c r="BD58" i="2"/>
  <c r="BD53" i="2"/>
  <c r="BD55" i="2"/>
  <c r="AN15" i="2"/>
  <c r="AN6" i="2"/>
  <c r="AN36" i="2"/>
  <c r="AN13" i="2"/>
  <c r="AN29" i="2"/>
  <c r="AN61" i="2"/>
  <c r="AN22" i="2"/>
  <c r="AN38" i="2"/>
  <c r="AN54" i="2"/>
  <c r="AF59" i="2"/>
  <c r="AF46" i="2"/>
  <c r="AF31" i="2"/>
  <c r="AF15" i="2"/>
  <c r="CB53" i="2"/>
  <c r="AZ13" i="2"/>
  <c r="AZ7" i="2"/>
  <c r="AZ26" i="2"/>
  <c r="AZ47" i="2"/>
  <c r="AZ52" i="2"/>
  <c r="AZ55" i="2"/>
  <c r="CB68" i="2"/>
  <c r="CB81" i="2"/>
  <c r="BD26" i="2"/>
  <c r="BD15" i="2"/>
  <c r="BD37" i="2"/>
  <c r="BD49" i="2"/>
  <c r="BD54" i="2"/>
  <c r="BD24" i="2"/>
  <c r="CF80" i="2"/>
  <c r="CF7" i="2"/>
  <c r="BD57" i="2"/>
  <c r="BD17" i="2"/>
  <c r="BD60" i="2"/>
  <c r="CB92" i="2"/>
  <c r="BD19" i="2"/>
  <c r="CF83" i="2"/>
  <c r="CF53" i="2"/>
  <c r="CF86" i="2"/>
  <c r="CF74" i="2"/>
  <c r="AZ65" i="2"/>
  <c r="AJ43" i="2"/>
  <c r="AN23" i="2"/>
  <c r="AN39" i="2"/>
  <c r="AN55" i="2"/>
  <c r="AN12" i="2"/>
  <c r="AN28" i="2"/>
  <c r="AN44" i="2"/>
  <c r="AN60" i="2"/>
  <c r="AN21" i="2"/>
  <c r="AN37" i="2"/>
  <c r="AN53" i="2"/>
  <c r="AN14" i="2"/>
  <c r="AN30" i="2"/>
  <c r="AN46" i="2"/>
  <c r="AN62" i="2"/>
  <c r="BH10" i="2"/>
  <c r="BH14" i="2"/>
  <c r="BH18" i="2"/>
  <c r="BH22" i="2"/>
  <c r="BH26" i="2"/>
  <c r="BH30" i="2"/>
  <c r="BH34" i="2"/>
  <c r="BH38" i="2"/>
  <c r="BH42" i="2"/>
  <c r="BH46" i="2"/>
  <c r="BH50" i="2"/>
  <c r="BH54" i="2"/>
  <c r="BH58" i="2"/>
  <c r="BH62" i="2"/>
  <c r="BH66" i="2"/>
  <c r="BH70" i="2"/>
  <c r="BH74" i="2"/>
  <c r="BH78" i="2"/>
  <c r="BH82" i="2"/>
  <c r="BH86" i="2"/>
  <c r="BH90" i="2"/>
  <c r="BH94" i="2"/>
  <c r="BH98" i="2"/>
  <c r="BH102" i="2"/>
  <c r="BH7" i="2"/>
  <c r="BH11" i="2"/>
  <c r="BH15" i="2"/>
  <c r="BH19" i="2"/>
  <c r="BH23" i="2"/>
  <c r="BH27" i="2"/>
  <c r="BH31" i="2"/>
  <c r="BH35" i="2"/>
  <c r="BH39" i="2"/>
  <c r="BH43" i="2"/>
  <c r="BH47" i="2"/>
  <c r="BH51" i="2"/>
  <c r="BH55" i="2"/>
  <c r="BH59" i="2"/>
  <c r="BH63" i="2"/>
  <c r="BH67" i="2"/>
  <c r="BH71" i="2"/>
  <c r="BH75" i="2"/>
  <c r="BH79" i="2"/>
  <c r="BH83" i="2"/>
  <c r="BH87" i="2"/>
  <c r="BH91" i="2"/>
  <c r="BH95" i="2"/>
  <c r="BH99" i="2"/>
  <c r="BH6" i="2"/>
  <c r="BH13" i="2"/>
  <c r="BH21" i="2"/>
  <c r="BH29" i="2"/>
  <c r="BH37" i="2"/>
  <c r="BH45" i="2"/>
  <c r="BH53" i="2"/>
  <c r="BH61" i="2"/>
  <c r="BH69" i="2"/>
  <c r="BH77" i="2"/>
  <c r="BH85" i="2"/>
  <c r="BH93" i="2"/>
  <c r="BH101" i="2"/>
  <c r="BH17" i="2"/>
  <c r="BH25" i="2"/>
  <c r="BH33" i="2"/>
  <c r="BH41" i="2"/>
  <c r="BH49" i="2"/>
  <c r="BH57" i="2"/>
  <c r="BH89" i="2"/>
  <c r="BH97" i="2"/>
  <c r="BH12" i="2"/>
  <c r="BH28" i="2"/>
  <c r="BH36" i="2"/>
  <c r="BH44" i="2"/>
  <c r="BH92" i="2"/>
  <c r="BH100" i="2"/>
  <c r="BH8" i="2"/>
  <c r="BH16" i="2"/>
  <c r="BH24" i="2"/>
  <c r="BH32" i="2"/>
  <c r="BH40" i="2"/>
  <c r="BH48" i="2"/>
  <c r="BH56" i="2"/>
  <c r="BH64" i="2"/>
  <c r="BH72" i="2"/>
  <c r="BH80" i="2"/>
  <c r="BH88" i="2"/>
  <c r="BH96" i="2"/>
  <c r="BH9" i="2"/>
  <c r="BH65" i="2"/>
  <c r="BH73" i="2"/>
  <c r="BH81" i="2"/>
  <c r="BH20" i="2"/>
  <c r="BH52" i="2"/>
  <c r="BH60" i="2"/>
  <c r="BH68" i="2"/>
  <c r="BH76" i="2"/>
  <c r="BH84" i="2"/>
  <c r="AF54" i="2"/>
  <c r="AF38" i="2"/>
  <c r="AF23" i="2"/>
  <c r="AF11" i="2"/>
  <c r="AJ20" i="2"/>
  <c r="AJ7" i="2"/>
  <c r="AV21" i="2"/>
  <c r="AV17" i="2"/>
  <c r="AV41" i="2"/>
  <c r="AJ49" i="2"/>
  <c r="AF51" i="2"/>
  <c r="AF39" i="2"/>
  <c r="AF30" i="2"/>
  <c r="AF19" i="2"/>
  <c r="AB57" i="2"/>
  <c r="AB53" i="2"/>
  <c r="AB49" i="2"/>
  <c r="AB45" i="2"/>
  <c r="AB41" i="2"/>
  <c r="AB37" i="2"/>
  <c r="AB33" i="2"/>
  <c r="AB29" i="2"/>
  <c r="AB25" i="2"/>
  <c r="AB21" i="2"/>
  <c r="AB17" i="2"/>
  <c r="AB13" i="2"/>
  <c r="AB9" i="2"/>
  <c r="AJ44" i="2"/>
  <c r="AJ24" i="2"/>
  <c r="AV59" i="2"/>
  <c r="AV49" i="2"/>
  <c r="AJ15" i="2"/>
  <c r="AB56" i="2"/>
  <c r="AB52" i="2"/>
  <c r="AB48" i="2"/>
  <c r="AB44" i="2"/>
  <c r="AB40" i="2"/>
  <c r="AB36" i="2"/>
  <c r="AB32" i="2"/>
  <c r="AB28" i="2"/>
  <c r="AB24" i="2"/>
  <c r="AB20" i="2"/>
  <c r="AB16" i="2"/>
  <c r="AB12" i="2"/>
  <c r="AB8" i="2"/>
  <c r="AJ54" i="2"/>
  <c r="AJ13" i="2"/>
  <c r="AJ34" i="2"/>
  <c r="AV42" i="2"/>
  <c r="AV30" i="2"/>
  <c r="AV19" i="2"/>
  <c r="AV29" i="2"/>
  <c r="AV50" i="2"/>
  <c r="AB54" i="2"/>
  <c r="AB50" i="2"/>
  <c r="AB46" i="2"/>
  <c r="AB42" i="2"/>
  <c r="AB38" i="2"/>
  <c r="AB34" i="2"/>
  <c r="AB30" i="2"/>
  <c r="AB26" i="2"/>
  <c r="AB22" i="2"/>
  <c r="AB18" i="2"/>
  <c r="AB14" i="2"/>
  <c r="AB10" i="2"/>
  <c r="CB45" i="2"/>
  <c r="CB87" i="2"/>
  <c r="CB57" i="2"/>
  <c r="CB35" i="2"/>
  <c r="CB41" i="2"/>
  <c r="CB25" i="2"/>
  <c r="CB52" i="2"/>
  <c r="CB31" i="2"/>
  <c r="CB27" i="2"/>
  <c r="CB34" i="2"/>
  <c r="CB43" i="2"/>
  <c r="CB77" i="2"/>
  <c r="CB19" i="2"/>
  <c r="CB16" i="2"/>
  <c r="AJ30" i="2"/>
  <c r="AJ57" i="2"/>
  <c r="AJ37" i="2"/>
  <c r="AJ17" i="2"/>
  <c r="AJ47" i="2"/>
  <c r="AJ27" i="2"/>
  <c r="AJ60" i="2"/>
  <c r="CB51" i="2"/>
  <c r="CB79" i="2"/>
  <c r="AJ36" i="2"/>
  <c r="AJ61" i="2"/>
  <c r="AJ51" i="2"/>
  <c r="AJ32" i="2"/>
  <c r="AJ10" i="2"/>
  <c r="AJ42" i="2"/>
  <c r="CB62" i="2"/>
  <c r="CB6" i="2"/>
  <c r="CB11" i="2"/>
  <c r="CB56" i="2"/>
  <c r="CB90" i="2"/>
  <c r="CB89" i="2"/>
  <c r="CB13" i="2"/>
  <c r="CB10" i="2"/>
  <c r="CB58" i="2"/>
  <c r="CB50" i="2"/>
  <c r="AJ23" i="2"/>
  <c r="AJ55" i="2"/>
  <c r="AJ25" i="2"/>
  <c r="AJ53" i="2"/>
  <c r="CB63" i="2"/>
  <c r="CB67" i="2"/>
  <c r="CF88" i="2"/>
  <c r="CF49" i="2"/>
  <c r="CF79" i="2"/>
  <c r="CF60" i="2"/>
  <c r="CF9" i="2"/>
  <c r="CF24" i="2"/>
  <c r="CF43" i="2"/>
  <c r="CF69" i="2"/>
  <c r="CF72" i="2"/>
  <c r="CF6" i="2"/>
  <c r="CF85" i="2"/>
  <c r="CF38" i="2"/>
  <c r="CF46" i="2"/>
  <c r="CF52" i="2"/>
  <c r="CF41" i="2"/>
  <c r="CF45" i="2"/>
  <c r="CF37" i="2"/>
  <c r="CF13" i="2"/>
  <c r="CF22" i="2"/>
  <c r="CF35" i="2"/>
  <c r="CF73" i="2"/>
  <c r="CF70" i="2"/>
  <c r="CF25" i="2"/>
  <c r="CF16" i="2"/>
  <c r="AJ22" i="2"/>
  <c r="AJ12" i="2"/>
  <c r="CB59" i="2"/>
  <c r="CB32" i="2"/>
  <c r="CF26" i="2"/>
  <c r="AJ52" i="2"/>
  <c r="AZ27" i="2"/>
  <c r="AZ51" i="2"/>
  <c r="AZ46" i="2"/>
  <c r="AZ37" i="2"/>
  <c r="AZ56" i="2"/>
  <c r="AZ6" i="2"/>
  <c r="AZ32" i="2"/>
  <c r="AZ10" i="2"/>
  <c r="AZ18" i="2"/>
  <c r="AZ8" i="2"/>
  <c r="AZ14" i="2"/>
  <c r="AZ29" i="2"/>
  <c r="AJ45" i="2"/>
  <c r="AJ35" i="2"/>
  <c r="AJ8" i="2"/>
  <c r="AJ40" i="2"/>
  <c r="AJ18" i="2"/>
  <c r="AJ50" i="2"/>
  <c r="CB7" i="2"/>
  <c r="CB36" i="2"/>
  <c r="CB85" i="2"/>
  <c r="CF58" i="2"/>
  <c r="CB28" i="2"/>
  <c r="CB71" i="2"/>
  <c r="CF39" i="2"/>
  <c r="CF50" i="2"/>
  <c r="CF71" i="2"/>
  <c r="CB30" i="2"/>
  <c r="CB64" i="2"/>
  <c r="CB40" i="2"/>
  <c r="CB78" i="2"/>
  <c r="CB15" i="2"/>
  <c r="CB84" i="2"/>
  <c r="CF84" i="2"/>
  <c r="CF78" i="2"/>
  <c r="CF21" i="2"/>
  <c r="CF81" i="2"/>
  <c r="CF33" i="2"/>
  <c r="CF75" i="2"/>
  <c r="CF89" i="2"/>
  <c r="CF15" i="2"/>
  <c r="AZ24" i="2"/>
  <c r="CF55" i="2"/>
  <c r="AZ60" i="2"/>
  <c r="CF18" i="2"/>
  <c r="AJ31" i="2"/>
  <c r="AJ59" i="2"/>
  <c r="AJ33" i="2"/>
  <c r="CB46" i="2"/>
  <c r="CB61" i="2"/>
  <c r="AV13" i="2"/>
  <c r="AV62" i="2"/>
  <c r="AJ46" i="2"/>
  <c r="AJ38" i="2"/>
  <c r="AJ28" i="2"/>
  <c r="CB17" i="2"/>
  <c r="CF62" i="2"/>
  <c r="AZ11" i="2"/>
  <c r="AZ48" i="2"/>
  <c r="AZ39" i="2"/>
  <c r="AZ63" i="2"/>
  <c r="AZ16" i="2"/>
  <c r="AZ64" i="2"/>
  <c r="AZ33" i="2"/>
  <c r="AZ25" i="2"/>
  <c r="AZ58" i="2"/>
  <c r="AZ54" i="2"/>
  <c r="AZ50" i="2"/>
  <c r="AZ57" i="2"/>
  <c r="AJ29" i="2"/>
  <c r="AJ19" i="2"/>
  <c r="AJ16" i="2"/>
  <c r="AJ48" i="2"/>
  <c r="AJ26" i="2"/>
  <c r="AJ58" i="2"/>
  <c r="CB39" i="2"/>
  <c r="CB55" i="2"/>
  <c r="CB22" i="2"/>
  <c r="AV39" i="2"/>
  <c r="CF10" i="2"/>
  <c r="CB72" i="2"/>
  <c r="CF63" i="2"/>
  <c r="AV15" i="2"/>
  <c r="CF32" i="2"/>
  <c r="CB60" i="2"/>
  <c r="CB70" i="2"/>
  <c r="CB8" i="2"/>
  <c r="CB48" i="2"/>
  <c r="CB33" i="2"/>
  <c r="AV32" i="2"/>
  <c r="CF68" i="2"/>
  <c r="CF57" i="2"/>
  <c r="CF59" i="2"/>
  <c r="CF56" i="2"/>
  <c r="CF61" i="2"/>
  <c r="CF11" i="2"/>
  <c r="CF17" i="2"/>
  <c r="CF51" i="2"/>
  <c r="CF66" i="2"/>
  <c r="CF14" i="2"/>
  <c r="CF20" i="2"/>
  <c r="CF27" i="2"/>
  <c r="AV35" i="2"/>
  <c r="AZ31" i="2"/>
  <c r="AJ11" i="2"/>
  <c r="AJ39" i="2"/>
  <c r="AJ9" i="2"/>
  <c r="AJ41" i="2"/>
  <c r="AZ30" i="2"/>
  <c r="AV53" i="2"/>
  <c r="AV14" i="2"/>
  <c r="BX88" i="2"/>
  <c r="BX12" i="2"/>
  <c r="BX20" i="2"/>
  <c r="BX45" i="2"/>
  <c r="BX75" i="2"/>
  <c r="BX6" i="2"/>
  <c r="BX74" i="2"/>
  <c r="AR61" i="2"/>
  <c r="AR18" i="2"/>
  <c r="AR10" i="2"/>
  <c r="AF7" i="2"/>
  <c r="AF10" i="2"/>
  <c r="AF18" i="2"/>
  <c r="AF26" i="2"/>
  <c r="AF34" i="2"/>
  <c r="AF42" i="2"/>
  <c r="AF50" i="2"/>
  <c r="AF58" i="2"/>
  <c r="AV51" i="2"/>
  <c r="AV36" i="2"/>
  <c r="AV11" i="2"/>
  <c r="AV43" i="2"/>
  <c r="AV28" i="2"/>
  <c r="AV56" i="2"/>
  <c r="AV44" i="2"/>
  <c r="AV12" i="2"/>
  <c r="AV31" i="2"/>
  <c r="AV9" i="2"/>
  <c r="AV23" i="2"/>
  <c r="AV10" i="2"/>
  <c r="AV55" i="2"/>
  <c r="AV27" i="2"/>
  <c r="AV40" i="2"/>
  <c r="AV57" i="2"/>
  <c r="AV7" i="2"/>
  <c r="AV33" i="2"/>
  <c r="AV37" i="2"/>
  <c r="AV52" i="2"/>
  <c r="AV60" i="2"/>
  <c r="AV8" i="2"/>
  <c r="AV26" i="2"/>
  <c r="AV18" i="2"/>
  <c r="AV6" i="2"/>
  <c r="AV48" i="2"/>
  <c r="AV45" i="2"/>
  <c r="AV24" i="2"/>
  <c r="AV16" i="2"/>
  <c r="CB23" i="2"/>
  <c r="CB12" i="2"/>
  <c r="CB82" i="2"/>
  <c r="CB83" i="2"/>
  <c r="CB20" i="2"/>
  <c r="CB49" i="2"/>
  <c r="CB66" i="2"/>
  <c r="CB24" i="2"/>
  <c r="CB80" i="2"/>
  <c r="CB38" i="2"/>
  <c r="CB76" i="2"/>
  <c r="CB91" i="2"/>
  <c r="CB88" i="2"/>
  <c r="CB9" i="2"/>
  <c r="CB65" i="2"/>
  <c r="CB26" i="2"/>
  <c r="CB18" i="2"/>
  <c r="CB14" i="2"/>
  <c r="CB73" i="2"/>
  <c r="CB47" i="2"/>
  <c r="AR19" i="2"/>
  <c r="BD28" i="2"/>
  <c r="BD62" i="2"/>
  <c r="BD11" i="2"/>
  <c r="BD41" i="2"/>
  <c r="BD32" i="2"/>
  <c r="BD56" i="2"/>
  <c r="BD13" i="2"/>
  <c r="BD42" i="2"/>
  <c r="BD18" i="2"/>
  <c r="BD45" i="2"/>
  <c r="BD8" i="2"/>
  <c r="BD22" i="2"/>
  <c r="BD52" i="2"/>
  <c r="BD36" i="2"/>
  <c r="AJ14" i="2"/>
  <c r="BD50" i="2"/>
  <c r="BD29" i="2"/>
  <c r="AR42" i="2"/>
  <c r="AR25" i="2"/>
  <c r="AR56" i="2"/>
  <c r="AR22" i="2"/>
  <c r="AR52" i="2"/>
  <c r="AR43" i="2"/>
  <c r="CF31" i="2"/>
  <c r="AV58" i="2"/>
  <c r="CB37" i="2"/>
  <c r="AV54" i="2"/>
  <c r="CB29" i="2"/>
  <c r="CB54" i="2"/>
  <c r="CB42" i="2"/>
  <c r="AV25" i="2"/>
  <c r="AV38" i="2"/>
  <c r="AV22" i="2"/>
  <c r="AF6" i="2"/>
  <c r="AF57" i="2"/>
  <c r="AF53" i="2"/>
  <c r="AF49" i="2"/>
  <c r="AF45" i="2"/>
  <c r="AF41" i="2"/>
  <c r="AF37" i="2"/>
  <c r="AF33" i="2"/>
  <c r="AF29" i="2"/>
  <c r="AF25" i="2"/>
  <c r="AF21" i="2"/>
  <c r="AF17" i="2"/>
  <c r="AF13" i="2"/>
  <c r="AF8" i="2"/>
  <c r="AF60" i="2"/>
  <c r="AF56" i="2"/>
  <c r="AF52" i="2"/>
  <c r="AF48" i="2"/>
  <c r="AF44" i="2"/>
  <c r="AF40" i="2"/>
  <c r="AF36" i="2"/>
  <c r="AF32" i="2"/>
  <c r="AF28" i="2"/>
  <c r="AF24" i="2"/>
  <c r="AF20" i="2"/>
  <c r="AF16" i="2"/>
  <c r="AF12" i="2"/>
</calcChain>
</file>

<file path=xl/sharedStrings.xml><?xml version="1.0" encoding="utf-8"?>
<sst xmlns="http://schemas.openxmlformats.org/spreadsheetml/2006/main" count="1469" uniqueCount="307">
  <si>
    <t>Alba</t>
  </si>
  <si>
    <t>Allianz Suisse</t>
  </si>
  <si>
    <t>AXA</t>
  </si>
  <si>
    <t>Basler</t>
  </si>
  <si>
    <t>Coop Allgemeine</t>
  </si>
  <si>
    <t>CSS</t>
  </si>
  <si>
    <t>Elvia Reise</t>
  </si>
  <si>
    <t>Europäische Reise</t>
  </si>
  <si>
    <t>Garanta Schweiz</t>
  </si>
  <si>
    <t>Generali Assurances</t>
  </si>
  <si>
    <t>Groupe Mutuel  Assurances</t>
  </si>
  <si>
    <t>Helvetia</t>
  </si>
  <si>
    <t>Phenix</t>
  </si>
  <si>
    <t>Solida</t>
  </si>
  <si>
    <t>Uniqa</t>
  </si>
  <si>
    <t>Vaudoise</t>
  </si>
  <si>
    <t>Winterthur</t>
  </si>
  <si>
    <t>Zürich</t>
  </si>
  <si>
    <t>Dachdeckermeister</t>
  </si>
  <si>
    <t>Mannheimer Versicherung</t>
  </si>
  <si>
    <t>Suisse Accidents</t>
  </si>
  <si>
    <t>Harper</t>
  </si>
  <si>
    <t>Alpina</t>
  </si>
  <si>
    <t>Genevoise Générale</t>
  </si>
  <si>
    <t>Turegum</t>
  </si>
  <si>
    <t>Limmat</t>
  </si>
  <si>
    <t>Elvia</t>
  </si>
  <si>
    <t>Berner Allgemeine</t>
  </si>
  <si>
    <t>Allianz Schweiz</t>
  </si>
  <si>
    <r>
      <t xml:space="preserve">Gebuchte Brutto Prämien
in 1000 CHF 
</t>
    </r>
    <r>
      <rPr>
        <b/>
        <i/>
        <sz val="10"/>
        <rFont val="Arial"/>
        <family val="2"/>
      </rPr>
      <t>Primes émises en 1000 de CHF</t>
    </r>
  </si>
  <si>
    <t>Schweizerische Hagel</t>
  </si>
  <si>
    <t>TSM Transports</t>
  </si>
  <si>
    <t>Generali Personenversicherungen</t>
  </si>
  <si>
    <t>AXA Art Versicherung AG</t>
  </si>
  <si>
    <t>Europ Assistance</t>
  </si>
  <si>
    <t>Alcover</t>
  </si>
  <si>
    <t>Solen</t>
  </si>
  <si>
    <t>Allianz Risk Transfer</t>
  </si>
  <si>
    <t>infrassure</t>
  </si>
  <si>
    <t>Neptunia</t>
  </si>
  <si>
    <t>Generali Personenvers.</t>
  </si>
  <si>
    <t>Eidgenössische</t>
  </si>
  <si>
    <t>Winterthur Leben</t>
  </si>
  <si>
    <t>AXA-Nordstern</t>
  </si>
  <si>
    <t>Winterthur IIS</t>
  </si>
  <si>
    <r>
      <t xml:space="preserve">In Rückdeckung übernommenes Schadengeschäft Total 2006
</t>
    </r>
    <r>
      <rPr>
        <b/>
        <i/>
        <sz val="12"/>
        <rFont val="Arial"/>
        <family val="2"/>
      </rPr>
      <t>Affaires dommages acceptées en réassurance 2006</t>
    </r>
  </si>
  <si>
    <r>
      <t xml:space="preserve">In Rückdeckung übernommenes Schadengeschäft Total 2005
</t>
    </r>
    <r>
      <rPr>
        <b/>
        <i/>
        <sz val="12"/>
        <rFont val="Arial"/>
        <family val="2"/>
      </rPr>
      <t>Affaires dommages acceptées en réassurance 2005</t>
    </r>
  </si>
  <si>
    <r>
      <t xml:space="preserve">In Rückdeckung übernommenes Schadengeschäft Total 2004
</t>
    </r>
    <r>
      <rPr>
        <b/>
        <i/>
        <sz val="12"/>
        <rFont val="Arial"/>
        <family val="2"/>
      </rPr>
      <t>Affaires dommages acceptées en réassurance 2004</t>
    </r>
  </si>
  <si>
    <r>
      <t xml:space="preserve">In Rückdeckung übernommenes Schadengeschäft Total 2003
</t>
    </r>
    <r>
      <rPr>
        <b/>
        <i/>
        <sz val="12"/>
        <rFont val="Arial"/>
        <family val="2"/>
      </rPr>
      <t>Affaires dommages acceptées en réassurance 2003</t>
    </r>
  </si>
  <si>
    <r>
      <t xml:space="preserve">In Rückdeckung übernommenes Schadengeschäft Total 2002
</t>
    </r>
    <r>
      <rPr>
        <b/>
        <i/>
        <sz val="12"/>
        <rFont val="Arial"/>
        <family val="2"/>
      </rPr>
      <t>Affaires dommages acceptées en réassurance 2002</t>
    </r>
  </si>
  <si>
    <r>
      <t xml:space="preserve">In Rückdeckung übernommenes Schadengeschäft Total 2001
</t>
    </r>
    <r>
      <rPr>
        <b/>
        <i/>
        <sz val="12"/>
        <rFont val="Arial"/>
        <family val="2"/>
      </rPr>
      <t>Affaires dommages acceptées en réassurance 2001</t>
    </r>
  </si>
  <si>
    <t>Swiss Re</t>
  </si>
  <si>
    <t>Europäische Rück</t>
  </si>
  <si>
    <t>Converium</t>
  </si>
  <si>
    <t>Nouvelle Réassurance</t>
  </si>
  <si>
    <t>Deutsche Rück</t>
  </si>
  <si>
    <t>Uniqa Re</t>
  </si>
  <si>
    <t>Trans Re</t>
  </si>
  <si>
    <t>Glacier Re</t>
  </si>
  <si>
    <t>Euler Hermes Re</t>
  </si>
  <si>
    <t>Schweizerische National</t>
  </si>
  <si>
    <t>Kot Re</t>
  </si>
  <si>
    <t>XL Re Latin</t>
  </si>
  <si>
    <t>Alea Europe</t>
  </si>
  <si>
    <t>Signal Iduna</t>
  </si>
  <si>
    <t>Dsm Re</t>
  </si>
  <si>
    <t>ROS Reinsurance</t>
  </si>
  <si>
    <t>Intercona</t>
  </si>
  <si>
    <t>Intracap</t>
  </si>
  <si>
    <t>Quebecor</t>
  </si>
  <si>
    <t>Sansafe</t>
  </si>
  <si>
    <t>Dona RE</t>
  </si>
  <si>
    <t>Aggregate Re</t>
  </si>
  <si>
    <t>Unilever Re</t>
  </si>
  <si>
    <t>Eglesia</t>
  </si>
  <si>
    <t>WestRM</t>
  </si>
  <si>
    <t>Club Tourism International</t>
  </si>
  <si>
    <t>Toa Re</t>
  </si>
  <si>
    <t>Elsevier Risks</t>
  </si>
  <si>
    <t>Assa Abloy</t>
  </si>
  <si>
    <t>Engineering Re</t>
  </si>
  <si>
    <t>Grundfos</t>
  </si>
  <si>
    <t>LRF Re</t>
  </si>
  <si>
    <t>NCC Re</t>
  </si>
  <si>
    <t>Schweizerische Mobiliar</t>
  </si>
  <si>
    <t>ASEK Re</t>
  </si>
  <si>
    <t>Rentenanstalt</t>
  </si>
  <si>
    <t>Papiro AG</t>
  </si>
  <si>
    <t>Monros</t>
  </si>
  <si>
    <t>Doutors Re</t>
  </si>
  <si>
    <t>Volcap</t>
  </si>
  <si>
    <t>MLS Re</t>
  </si>
  <si>
    <t>Vitodurum</t>
  </si>
  <si>
    <t>Vandemoortele</t>
  </si>
  <si>
    <t>Plastic Omnium Re</t>
  </si>
  <si>
    <t>Vebego Re</t>
  </si>
  <si>
    <t>Ribura</t>
  </si>
  <si>
    <t>UHP Re</t>
  </si>
  <si>
    <t>Aspen Tree Re</t>
  </si>
  <si>
    <t>Globale Rück</t>
  </si>
  <si>
    <t>Udo Re</t>
  </si>
  <si>
    <t>Amplinsure Re</t>
  </si>
  <si>
    <t>Sten Met</t>
  </si>
  <si>
    <t>Dirual</t>
  </si>
  <si>
    <t>UF Re</t>
  </si>
  <si>
    <t>Heineken Re</t>
  </si>
  <si>
    <t>Sonepar Re</t>
  </si>
  <si>
    <t>M-real</t>
  </si>
  <si>
    <t>Leon Re</t>
  </si>
  <si>
    <t>Cedimar</t>
  </si>
  <si>
    <t>Gulliver</t>
  </si>
  <si>
    <t>Enelym</t>
  </si>
  <si>
    <t>Swedish Meats</t>
  </si>
  <si>
    <t>Wolters Kluwer Reinsurance</t>
  </si>
  <si>
    <t>Inter Protect</t>
  </si>
  <si>
    <t>Copthorne</t>
  </si>
  <si>
    <t>Schweiz Allgemeine</t>
  </si>
  <si>
    <t>REC Reinsurance</t>
  </si>
  <si>
    <t>Eurco Rück</t>
  </si>
  <si>
    <t>Dirual AG</t>
  </si>
  <si>
    <t>Glass Re</t>
  </si>
  <si>
    <t>Numico</t>
  </si>
  <si>
    <t>Sovion Re</t>
  </si>
  <si>
    <t>UHP</t>
  </si>
  <si>
    <t>Unilever Reinsurance</t>
  </si>
  <si>
    <t>Vebego Re AG</t>
  </si>
  <si>
    <t>Veritas Rück</t>
  </si>
  <si>
    <t>Gerling Globale Rück</t>
  </si>
  <si>
    <t>Palma Re</t>
  </si>
  <si>
    <t>Sesapro</t>
  </si>
  <si>
    <t>ICA Reinsurance</t>
  </si>
  <si>
    <t>AG RE Réassurance</t>
  </si>
  <si>
    <t>Guarantee Re</t>
  </si>
  <si>
    <t>Getinge Re</t>
  </si>
  <si>
    <t>SCG Rück</t>
  </si>
  <si>
    <t>Alstom Power Insurance</t>
  </si>
  <si>
    <t>Cordial Rück</t>
  </si>
  <si>
    <t>Karlshamns</t>
  </si>
  <si>
    <t>Copthorn</t>
  </si>
  <si>
    <t>OM Capital</t>
  </si>
  <si>
    <t>Re Horizon</t>
  </si>
  <si>
    <t>Winterthur International</t>
  </si>
  <si>
    <t>OM Re</t>
  </si>
  <si>
    <t>Mühl Rück</t>
  </si>
  <si>
    <t>Total</t>
  </si>
  <si>
    <r>
      <t xml:space="preserve">In Rückdeckung übernommenes Schadengeschäft Total 2007
</t>
    </r>
    <r>
      <rPr>
        <b/>
        <i/>
        <sz val="12"/>
        <rFont val="Arial"/>
        <family val="2"/>
      </rPr>
      <t>Affaires dommages acceptées en réassurance 2007</t>
    </r>
  </si>
  <si>
    <t>Scor Switzerland</t>
  </si>
  <si>
    <t>Paris Re</t>
  </si>
  <si>
    <t>Infrassure</t>
  </si>
  <si>
    <t>Sirius International</t>
  </si>
  <si>
    <t>HDI-Gerling</t>
  </si>
  <si>
    <t>AXA Winterthur</t>
  </si>
  <si>
    <t>ACE</t>
  </si>
  <si>
    <t>Flagstone Re</t>
  </si>
  <si>
    <t>Papiro</t>
  </si>
  <si>
    <t>Vandemoortele Rück</t>
  </si>
  <si>
    <t>Het Platteland Re</t>
  </si>
  <si>
    <t>SR International</t>
  </si>
  <si>
    <t>Poncap</t>
  </si>
  <si>
    <t>Crip</t>
  </si>
  <si>
    <t>Chubb Insurance</t>
  </si>
  <si>
    <t>Swedish Meats Re</t>
  </si>
  <si>
    <t>Wolters Kluwer Re</t>
  </si>
  <si>
    <t>Nationale Suisse</t>
  </si>
  <si>
    <t>Die Mobiliar</t>
  </si>
  <si>
    <t>Generali Schweiz Assurances</t>
  </si>
  <si>
    <r>
      <t xml:space="preserve">In Rückdeckung übernommenes Schadengeschäft Total 2008
</t>
    </r>
    <r>
      <rPr>
        <b/>
        <i/>
        <sz val="12"/>
        <rFont val="Arial"/>
        <family val="2"/>
      </rPr>
      <t>Affaires dommages acceptées en réassurance 2008</t>
    </r>
  </si>
  <si>
    <r>
      <t xml:space="preserve">Gebuchte Brutto Prämien
in CHF 
</t>
    </r>
    <r>
      <rPr>
        <b/>
        <i/>
        <sz val="10"/>
        <rFont val="Arial"/>
        <family val="2"/>
      </rPr>
      <t>Primes émises en CHF</t>
    </r>
  </si>
  <si>
    <t>Schweizerische Rückversicherungs-Gesellschaft</t>
  </si>
  <si>
    <t>Europäische Rückversicherungs-Gesellschaft in Zürich</t>
  </si>
  <si>
    <t>SCOR Switzerland AG</t>
  </si>
  <si>
    <t>Euler Hermes Reinsurance AG</t>
  </si>
  <si>
    <t>PARIS RE Switzerland AG</t>
  </si>
  <si>
    <t>Nouvelle Compagnie de Réassurances</t>
  </si>
  <si>
    <t>UNIQA Re AG</t>
  </si>
  <si>
    <t>Glacier Reinsurance AG</t>
  </si>
  <si>
    <t>Deutsche Rückversicherung Schweiz AG</t>
  </si>
  <si>
    <t>Trans Re Zürich</t>
  </si>
  <si>
    <t>XL RE Latin America Ltd.</t>
  </si>
  <si>
    <t>Flagstone Réassurance Suisse SA</t>
  </si>
  <si>
    <t>Kot Insurance Company AG</t>
  </si>
  <si>
    <t>SIGNAL IDUNA Rückversicherungs AG</t>
  </si>
  <si>
    <t>Intercona Re AG</t>
  </si>
  <si>
    <t>DSM RE Switzerland AG</t>
  </si>
  <si>
    <t>Champlain Reinsurance Company AG</t>
  </si>
  <si>
    <t>Intracap Insurance Ltd.</t>
  </si>
  <si>
    <t>ROS Reinsurance AG</t>
  </si>
  <si>
    <t>Quebecor World Insurance SA</t>
  </si>
  <si>
    <t>Unilever Reinsurance AG</t>
  </si>
  <si>
    <t>Sansafe AG</t>
  </si>
  <si>
    <t>Club Tourism Reinsurance Ltd.</t>
  </si>
  <si>
    <t>Engineering Re AG</t>
  </si>
  <si>
    <t>ASSA ABLOY Reinsurance SA</t>
  </si>
  <si>
    <t>Toa 21st Century Reinsurance Company Ltd.</t>
  </si>
  <si>
    <t>Elsevier Risks SA</t>
  </si>
  <si>
    <t>Monros AG</t>
  </si>
  <si>
    <t>Doutors Réassurance S.A.</t>
  </si>
  <si>
    <t>Cedimar AG</t>
  </si>
  <si>
    <t>LRF Re AG</t>
  </si>
  <si>
    <t>Grundfos Insurance Management AG</t>
  </si>
  <si>
    <t>MLS Assistance Re AG</t>
  </si>
  <si>
    <t>Vitodurum Rückversicherungs-Gesellschaft</t>
  </si>
  <si>
    <t>Volcap SA</t>
  </si>
  <si>
    <t>Vandemoortele Rückversicherung AG</t>
  </si>
  <si>
    <t>Allianz Suisse Rückversicherungs-Gesellschaft AG</t>
  </si>
  <si>
    <t>Plastic Omnium Re AG</t>
  </si>
  <si>
    <t>Ribura Ltd.</t>
  </si>
  <si>
    <t>Het Platteland Re AG</t>
  </si>
  <si>
    <t>NCC Reinsurance AG in Liquidation</t>
  </si>
  <si>
    <t>Amplinsure Re AG</t>
  </si>
  <si>
    <t>Konfiansa Reinsurance AG</t>
  </si>
  <si>
    <t>UF Re AG</t>
  </si>
  <si>
    <t>Heineken Re AG</t>
  </si>
  <si>
    <t>Poncap AG</t>
  </si>
  <si>
    <t>M-Real Reinsurance AG</t>
  </si>
  <si>
    <t>Enelym Re SA</t>
  </si>
  <si>
    <t>Gulliver Europe Ltd.</t>
  </si>
  <si>
    <t>Wolters Kluwer Reinsurance AG</t>
  </si>
  <si>
    <t>Globale Rückversicherungs-AG</t>
  </si>
  <si>
    <t>Leon Re AG</t>
  </si>
  <si>
    <t>ASEK Reinsurance AG</t>
  </si>
  <si>
    <t>WestRM - West Risk Markets AG</t>
  </si>
  <si>
    <r>
      <t xml:space="preserve">In Rückdeckung übernommenes Schadengeschäft Total 2009
</t>
    </r>
    <r>
      <rPr>
        <b/>
        <i/>
        <sz val="12"/>
        <rFont val="Arial"/>
        <family val="2"/>
      </rPr>
      <t>Affaires dommages acceptées en réassurance 2009</t>
    </r>
  </si>
  <si>
    <t>Schweizerische Rückversicherungs-Gesellschaft AG</t>
  </si>
  <si>
    <t>Europäische Rückversicherungs-Gesellschaft in Zürich AG</t>
  </si>
  <si>
    <t>Neue Rückversicherungs-Gesellschaft AG</t>
  </si>
  <si>
    <t>ACE Reinsurance (Switzerland) Limited</t>
  </si>
  <si>
    <t>Trans Re Zürich Rückversicherungsgesellschaft AG</t>
  </si>
  <si>
    <t>XL RE Latin America AG</t>
  </si>
  <si>
    <t>Sigurd Rück AG</t>
  </si>
  <si>
    <t>Echo Rückversicherungs-AG</t>
  </si>
  <si>
    <t>Dona RE AG</t>
  </si>
  <si>
    <t>Intracap Insurance Ltd</t>
  </si>
  <si>
    <t>World Color Reinsurance SA</t>
  </si>
  <si>
    <t>Eglesia AG</t>
  </si>
  <si>
    <t>The Toa 21st Century Reinsurance Company Ltd.</t>
  </si>
  <si>
    <t>Doutors Réassurance SA</t>
  </si>
  <si>
    <t>Nycomed Re Insurance AG</t>
  </si>
  <si>
    <t>Ribura Ltd</t>
  </si>
  <si>
    <t>Club Tourism Reinsurance Ltd. in Liquidation</t>
  </si>
  <si>
    <t>NCC Re AG in Liquidation</t>
  </si>
  <si>
    <t>Vitodurum Rückversicherungs-Gesellschaft AG</t>
  </si>
  <si>
    <t>Sonepar International Re SA</t>
  </si>
  <si>
    <t>ICA Reinsurance AG</t>
  </si>
  <si>
    <t>GLOBALE Rückversicherungs-AG</t>
  </si>
  <si>
    <r>
      <t xml:space="preserve">In Rückdeckung übernommenes Schadengeschäft Total 2010
</t>
    </r>
    <r>
      <rPr>
        <b/>
        <i/>
        <sz val="12"/>
        <rFont val="Arial"/>
        <family val="2"/>
      </rPr>
      <t>Affaires dommages acceptées en réassurance 2010</t>
    </r>
  </si>
  <si>
    <t>Amlin AG</t>
  </si>
  <si>
    <t>SRV Reinsurance Company SA</t>
  </si>
  <si>
    <t>Stemcor Re AG</t>
  </si>
  <si>
    <r>
      <t xml:space="preserve">Marktanteil in der Schweiz
</t>
    </r>
    <r>
      <rPr>
        <b/>
        <i/>
        <sz val="10"/>
        <rFont val="Arial"/>
        <family val="2"/>
      </rPr>
      <t>Part du marché 
en Suisse</t>
    </r>
  </si>
  <si>
    <r>
      <t xml:space="preserve">In Rückdeckung übernommenes Schadengeschäft Total 2011
</t>
    </r>
    <r>
      <rPr>
        <b/>
        <i/>
        <sz val="12"/>
        <rFont val="Arial"/>
        <family val="2"/>
      </rPr>
      <t>Affaires dommages acceptées en réassurance 2011</t>
    </r>
  </si>
  <si>
    <t>Catlin Re Schweiz AG</t>
  </si>
  <si>
    <t>New Reinsurance Company Ltd.</t>
  </si>
  <si>
    <t>Pirelli Group Reinsurance Company AG</t>
  </si>
  <si>
    <r>
      <t xml:space="preserve">In Rückdeckung übernommenes Schadengeschäft Total 2012
</t>
    </r>
    <r>
      <rPr>
        <b/>
        <i/>
        <sz val="12"/>
        <rFont val="Arial"/>
        <family val="2"/>
      </rPr>
      <t>Affaires dommages acceptées en réassurance 2012</t>
    </r>
  </si>
  <si>
    <t>Swiss Re Corporate Solutions Ltd.</t>
  </si>
  <si>
    <t>Flagstrone Réassurance Suisse SA</t>
  </si>
  <si>
    <t>Clariant Reinsurance AG</t>
  </si>
  <si>
    <t>RVK Rück AG</t>
  </si>
  <si>
    <t>Takeda Re Insurance AG</t>
  </si>
  <si>
    <t>PAPIRO AG</t>
  </si>
  <si>
    <t>Metsä Board Re Insurance AG</t>
  </si>
  <si>
    <r>
      <t xml:space="preserve">In Rückdeckung übernommenes Schadengeschäft Total 2013
</t>
    </r>
    <r>
      <rPr>
        <b/>
        <i/>
        <sz val="12"/>
        <rFont val="Arial"/>
        <family val="2"/>
      </rPr>
      <t>Affaires dommages acceptées en réassurance 2013</t>
    </r>
  </si>
  <si>
    <t>Omnium Reinsurance Company</t>
  </si>
  <si>
    <t>TransRe Zurich Ltd</t>
  </si>
  <si>
    <t>Dona Re AG</t>
  </si>
  <si>
    <t>Validus Reinsurance (Switzerland) Ltd</t>
  </si>
  <si>
    <r>
      <t xml:space="preserve">In Rückdeckung übernommenes Schadengeschäft Total 2014
</t>
    </r>
    <r>
      <rPr>
        <b/>
        <i/>
        <sz val="12"/>
        <rFont val="Arial"/>
        <family val="2"/>
      </rPr>
      <t>Affaires dommages acceptées en réassurance 2014</t>
    </r>
  </si>
  <si>
    <t>Tokio Millennium Re AG</t>
  </si>
  <si>
    <t>Europa Reinsurance Facility Ltd</t>
  </si>
  <si>
    <r>
      <rPr>
        <b/>
        <sz val="14"/>
        <rFont val="Arial"/>
        <family val="2"/>
      </rPr>
      <t xml:space="preserve">In Rückdeckung übernommenes Schadengeschäft
</t>
    </r>
    <r>
      <rPr>
        <b/>
        <i/>
        <sz val="14"/>
        <rFont val="Arial"/>
        <family val="2"/>
      </rPr>
      <t>Affaires dommages acceptées en réassurance</t>
    </r>
    <r>
      <rPr>
        <sz val="14"/>
        <rFont val="Arial"/>
        <family val="2"/>
      </rPr>
      <t xml:space="preserve">
</t>
    </r>
    <r>
      <rPr>
        <sz val="10"/>
        <rFont val="Arial"/>
        <family val="2"/>
      </rPr>
      <t xml:space="preserve">(Quelle: BPV und Finma Bericht / </t>
    </r>
    <r>
      <rPr>
        <i/>
        <sz val="10"/>
        <rFont val="Arial"/>
        <family val="2"/>
      </rPr>
      <t>Source: Rapport de l’OFAP et de la Finma</t>
    </r>
    <r>
      <rPr>
        <sz val="10"/>
        <rFont val="Arial"/>
        <family val="2"/>
      </rPr>
      <t xml:space="preserve">) </t>
    </r>
  </si>
  <si>
    <r>
      <t xml:space="preserve">In Rückdeckung übernommenes Schadengeschäft Total 2015
</t>
    </r>
    <r>
      <rPr>
        <b/>
        <i/>
        <sz val="12"/>
        <rFont val="Arial"/>
        <family val="2"/>
      </rPr>
      <t>Affaires dommages acceptées en réassurance 2015</t>
    </r>
  </si>
  <si>
    <t>Coface Re SA</t>
  </si>
  <si>
    <t>Ikano Re AG</t>
  </si>
  <si>
    <t>RELX Risks SA</t>
  </si>
  <si>
    <t>Catalina Rückversicherung (Schweiz) AG</t>
  </si>
  <si>
    <r>
      <t xml:space="preserve">In Rückdeckung übernommenes Schadengeschäft Total 2016
</t>
    </r>
    <r>
      <rPr>
        <b/>
        <i/>
        <sz val="12"/>
        <rFont val="Arial"/>
        <family val="2"/>
      </rPr>
      <t>Affaires dommages acceptées en réassurance 2016</t>
    </r>
  </si>
  <si>
    <t>Chubb Rückversicherungen (Schweiz) AG</t>
  </si>
  <si>
    <t>Swiss Re Asia AG</t>
  </si>
  <si>
    <t>MS Amlin AG</t>
  </si>
  <si>
    <t>Sompo Japan Canopius Reinsurance AG</t>
  </si>
  <si>
    <t>ABB Reinsurance AG</t>
  </si>
  <si>
    <r>
      <t xml:space="preserve">In Rückdeckung übernommenes Schadengeschäft Total 2017
</t>
    </r>
    <r>
      <rPr>
        <b/>
        <i/>
        <sz val="12"/>
        <rFont val="Arial"/>
        <family val="2"/>
      </rPr>
      <t>Affaires dommages acceptées en réassurance 2017</t>
    </r>
  </si>
  <si>
    <t>Canopius Reinsurance AG</t>
  </si>
  <si>
    <t>Syngenta Rückversicherung AG</t>
  </si>
  <si>
    <t>Peak Reinsurance AG</t>
  </si>
  <si>
    <t>Adecco International Re AG</t>
  </si>
  <si>
    <r>
      <t xml:space="preserve">In Rückdeckung übernommenes Schadengeschäft Total 2018
</t>
    </r>
    <r>
      <rPr>
        <b/>
        <i/>
        <sz val="12"/>
        <rFont val="Arial"/>
        <family val="2"/>
      </rPr>
      <t>Affaires dommages acceptées en réassurance 2018</t>
    </r>
  </si>
  <si>
    <t>CROWN INSURANCE SA</t>
  </si>
  <si>
    <t>EUROPA Re AG</t>
  </si>
  <si>
    <t>Munot Re AG</t>
  </si>
  <si>
    <t>RenaissanceRe Europe AG</t>
  </si>
  <si>
    <t>Swiss Re Corporate Solutions Ltd</t>
  </si>
  <si>
    <t>KOT INSURANCE COMPANY AG</t>
  </si>
  <si>
    <t>OMNIUM REINSURANCE COMPANY SA</t>
  </si>
  <si>
    <t>EGLESIA AG</t>
  </si>
  <si>
    <t>Pirelli Group Reinsurance Company SA</t>
  </si>
  <si>
    <t>VANDEMOORTELE Rückversicherung AG</t>
  </si>
  <si>
    <t>Korean Reinsurance Switzerland AG</t>
  </si>
  <si>
    <t>Swiss Re Life Capital Reinsurance AG</t>
  </si>
  <si>
    <r>
      <t xml:space="preserve">In Rückdeckung übernommenes Schadengeschäft Total 2019
</t>
    </r>
    <r>
      <rPr>
        <b/>
        <i/>
        <sz val="12"/>
        <rFont val="Arial"/>
        <family val="2"/>
      </rPr>
      <t>Affaires dommages acceptées en réassurance 2019</t>
    </r>
  </si>
  <si>
    <r>
      <t xml:space="preserve">In Rückdeckung übernommenes Schadengeschäft Total 2020
</t>
    </r>
    <r>
      <rPr>
        <b/>
        <i/>
        <sz val="12"/>
        <rFont val="Arial"/>
        <family val="2"/>
      </rPr>
      <t>Affaires dommages acceptées en réassurance 2020</t>
    </r>
  </si>
  <si>
    <t>Champlain Reinsurance Company Ltd.</t>
  </si>
  <si>
    <t>Readel SA</t>
  </si>
  <si>
    <t>Swiss Re Nexus Reinsurance Gesellschaft AG</t>
  </si>
  <si>
    <r>
      <t xml:space="preserve">In Rückdeckung übernommenes Schadengeschäft Total 2021
</t>
    </r>
    <r>
      <rPr>
        <b/>
        <i/>
        <sz val="12"/>
        <rFont val="Arial"/>
        <family val="2"/>
      </rPr>
      <t>Affaires dommages acceptées en réassurance 2021</t>
    </r>
  </si>
  <si>
    <t>Agthemis Re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</si>
</sst>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9E1F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5C5CAD"/>
      </left>
      <right style="medium">
        <color rgb="FF5C5CAD"/>
      </right>
      <top/>
      <bottom/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10" fontId="3" fillId="0" borderId="2" xfId="0" applyNumberFormat="1" applyFont="1" applyFill="1" applyBorder="1"/>
    <xf numFmtId="3" fontId="3" fillId="0" borderId="0" xfId="0" applyNumberFormat="1" applyFont="1" applyAlignment="1">
      <alignment horizontal="right" vertical="center" indent="1"/>
    </xf>
    <xf numFmtId="3" fontId="3" fillId="0" borderId="2" xfId="0" applyNumberFormat="1" applyFont="1" applyBorder="1" applyAlignment="1">
      <alignment horizontal="right" vertical="center" indent="1"/>
    </xf>
    <xf numFmtId="3" fontId="3" fillId="0" borderId="0" xfId="0" applyNumberFormat="1" applyFont="1"/>
    <xf numFmtId="0" fontId="0" fillId="0" borderId="0" xfId="0" applyAlignment="1">
      <alignment horizontal="left" wrapText="1"/>
    </xf>
    <xf numFmtId="0" fontId="2" fillId="0" borderId="0" xfId="0" applyFont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10" fontId="3" fillId="3" borderId="5" xfId="0" applyNumberFormat="1" applyFont="1" applyFill="1" applyBorder="1" applyAlignment="1">
      <alignment horizontal="center"/>
    </xf>
    <xf numFmtId="0" fontId="3" fillId="0" borderId="1" xfId="0" applyFont="1" applyBorder="1"/>
    <xf numFmtId="3" fontId="3" fillId="0" borderId="0" xfId="0" applyNumberFormat="1" applyFont="1" applyBorder="1" applyAlignment="1">
      <alignment horizontal="right" vertical="center" indent="1"/>
    </xf>
    <xf numFmtId="3" fontId="0" fillId="0" borderId="0" xfId="0" applyNumberFormat="1" applyAlignment="1">
      <alignment horizontal="right" vertical="center" indent="1"/>
    </xf>
    <xf numFmtId="0" fontId="2" fillId="0" borderId="0" xfId="0" applyFont="1" applyAlignment="1">
      <alignment horizontal="left" vertical="top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2">
    <cellStyle name="Normal" xfId="1" xr:uid="{AB8A5D96-0096-4CB8-BE16-7C7187345B78}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3399"/>
      <rgbColor rgb="005C5CAD"/>
      <rgbColor rgb="007A7ABC"/>
      <rgbColor rgb="009999CC"/>
      <rgbColor rgb="00B8B8DC"/>
      <rgbColor rgb="00D6D6EB"/>
      <rgbColor rgb="00EFEFF7"/>
      <rgbColor rgb="00D5D5D5"/>
      <rgbColor rgb="00BEBEBE"/>
      <rgbColor rgb="00969696"/>
      <rgbColor rgb="006E6E6E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F106"/>
  <sheetViews>
    <sheetView tabSelected="1" zoomScale="70" zoomScaleNormal="70" workbookViewId="0">
      <selection activeCell="B6" sqref="B6:C49"/>
    </sheetView>
  </sheetViews>
  <sheetFormatPr baseColWidth="10" defaultRowHeight="12.75" x14ac:dyDescent="0.2"/>
  <cols>
    <col min="1" max="1" width="1.7109375" style="2" customWidth="1"/>
    <col min="2" max="2" width="29.42578125" style="2" customWidth="1"/>
    <col min="3" max="3" width="16.7109375" style="2" bestFit="1" customWidth="1"/>
    <col min="4" max="4" width="21.85546875" style="2" customWidth="1"/>
    <col min="5" max="5" width="1.7109375" style="2" customWidth="1"/>
    <col min="6" max="6" width="29.42578125" style="2" customWidth="1"/>
    <col min="7" max="7" width="16.7109375" style="2" bestFit="1" customWidth="1"/>
    <col min="8" max="8" width="21.85546875" style="2" customWidth="1"/>
    <col min="9" max="9" width="1.7109375" style="2" customWidth="1"/>
    <col min="10" max="10" width="29.42578125" style="2" customWidth="1"/>
    <col min="11" max="11" width="16.7109375" style="2" bestFit="1" customWidth="1"/>
    <col min="12" max="12" width="21.85546875" style="2" customWidth="1"/>
    <col min="13" max="13" width="1.7109375" style="2" customWidth="1"/>
    <col min="14" max="14" width="29.42578125" style="2" customWidth="1"/>
    <col min="15" max="15" width="16.7109375" style="2" bestFit="1" customWidth="1"/>
    <col min="16" max="16" width="21.85546875" style="2" customWidth="1"/>
    <col min="17" max="17" width="1.7109375" style="2" customWidth="1"/>
    <col min="18" max="18" width="29.42578125" style="2" customWidth="1"/>
    <col min="19" max="19" width="16.7109375" style="2" bestFit="1" customWidth="1"/>
    <col min="20" max="20" width="21.85546875" style="2" customWidth="1"/>
    <col min="21" max="21" width="1.7109375" style="2" customWidth="1"/>
    <col min="22" max="22" width="29.42578125" style="2" customWidth="1"/>
    <col min="23" max="23" width="16.7109375" style="2" bestFit="1" customWidth="1"/>
    <col min="24" max="24" width="21.85546875" style="2" customWidth="1"/>
    <col min="25" max="25" width="1.7109375" style="2" customWidth="1"/>
    <col min="26" max="26" width="29.42578125" style="2" customWidth="1"/>
    <col min="27" max="27" width="16.7109375" style="2" customWidth="1"/>
    <col min="28" max="28" width="22.140625" style="2" customWidth="1"/>
    <col min="29" max="29" width="1.7109375" style="2" customWidth="1"/>
    <col min="30" max="30" width="29.42578125" style="2" customWidth="1"/>
    <col min="31" max="31" width="16.7109375" style="2" customWidth="1"/>
    <col min="32" max="32" width="22.140625" style="2" customWidth="1"/>
    <col min="33" max="33" width="1.7109375" style="2" customWidth="1"/>
    <col min="34" max="34" width="29.42578125" style="2" customWidth="1"/>
    <col min="35" max="35" width="16.7109375" style="2" customWidth="1"/>
    <col min="36" max="36" width="22.42578125" style="2" customWidth="1"/>
    <col min="37" max="37" width="1.7109375" style="2" customWidth="1"/>
    <col min="38" max="38" width="30.5703125" style="2" customWidth="1"/>
    <col min="39" max="39" width="18" style="2" customWidth="1"/>
    <col min="40" max="40" width="20.28515625" style="2" customWidth="1"/>
    <col min="41" max="41" width="1.7109375" style="2" customWidth="1"/>
    <col min="42" max="42" width="29.42578125" style="2" customWidth="1"/>
    <col min="43" max="44" width="19.7109375" style="2" customWidth="1"/>
    <col min="45" max="45" width="1.7109375" style="2" customWidth="1"/>
    <col min="46" max="46" width="29.7109375" style="2" customWidth="1"/>
    <col min="47" max="48" width="19.7109375" style="2" customWidth="1"/>
    <col min="49" max="49" width="1.7109375" style="2" customWidth="1"/>
    <col min="50" max="50" width="29.7109375" style="2" customWidth="1"/>
    <col min="51" max="52" width="19.7109375" style="2" customWidth="1"/>
    <col min="53" max="53" width="1.7109375" style="2" customWidth="1"/>
    <col min="54" max="54" width="29.7109375" style="2" customWidth="1"/>
    <col min="55" max="56" width="19.7109375" style="2" customWidth="1"/>
    <col min="57" max="57" width="1.7109375" style="2" customWidth="1"/>
    <col min="58" max="58" width="25.42578125" style="2" customWidth="1"/>
    <col min="59" max="60" width="18.7109375" style="2" customWidth="1"/>
    <col min="61" max="61" width="1.7109375" style="2" customWidth="1"/>
    <col min="62" max="62" width="29.42578125" style="2" customWidth="1"/>
    <col min="63" max="64" width="18.7109375" style="2" customWidth="1"/>
    <col min="65" max="65" width="1.7109375" style="2" customWidth="1"/>
    <col min="66" max="66" width="29.42578125" style="2" customWidth="1"/>
    <col min="67" max="68" width="18.7109375" style="2" customWidth="1"/>
    <col min="69" max="69" width="1.7109375" style="2" customWidth="1"/>
    <col min="70" max="70" width="29.42578125" style="2" customWidth="1"/>
    <col min="71" max="72" width="18.7109375" style="2" customWidth="1"/>
    <col min="73" max="73" width="1.7109375" style="2" customWidth="1"/>
    <col min="74" max="74" width="29.42578125" style="2" customWidth="1"/>
    <col min="75" max="76" width="18.7109375" style="2" customWidth="1"/>
    <col min="77" max="77" width="1.7109375" style="2" customWidth="1"/>
    <col min="78" max="78" width="29.42578125" style="2" customWidth="1"/>
    <col min="79" max="80" width="18.7109375" style="2" customWidth="1"/>
    <col min="81" max="81" width="1.7109375" style="2" customWidth="1"/>
    <col min="82" max="82" width="29.42578125" style="2" customWidth="1"/>
    <col min="83" max="84" width="18.7109375" style="2" customWidth="1"/>
    <col min="85" max="16384" width="11.42578125" style="2"/>
  </cols>
  <sheetData>
    <row r="2" spans="2:84" s="1" customFormat="1" ht="51" customHeight="1" x14ac:dyDescent="0.2">
      <c r="B2" s="18" t="s">
        <v>270</v>
      </c>
      <c r="C2" s="18"/>
      <c r="D2" s="18"/>
      <c r="F2" s="18" t="s">
        <v>270</v>
      </c>
      <c r="G2" s="18"/>
      <c r="H2" s="18"/>
      <c r="J2" s="18" t="s">
        <v>270</v>
      </c>
      <c r="K2" s="18"/>
      <c r="L2" s="18"/>
      <c r="N2" s="18" t="s">
        <v>270</v>
      </c>
      <c r="O2" s="18"/>
      <c r="P2" s="18"/>
      <c r="R2" s="18" t="s">
        <v>270</v>
      </c>
      <c r="S2" s="18"/>
      <c r="T2" s="18"/>
      <c r="U2" s="12"/>
      <c r="V2" s="18" t="s">
        <v>270</v>
      </c>
      <c r="W2" s="18"/>
      <c r="X2" s="18"/>
      <c r="Y2" s="12"/>
      <c r="Z2" s="18" t="s">
        <v>270</v>
      </c>
      <c r="AA2" s="18"/>
      <c r="AB2" s="18"/>
      <c r="AC2" s="11"/>
      <c r="AD2" s="18" t="s">
        <v>270</v>
      </c>
      <c r="AE2" s="18"/>
      <c r="AF2" s="18"/>
      <c r="AH2" s="18" t="s">
        <v>270</v>
      </c>
      <c r="AI2" s="18"/>
      <c r="AJ2" s="18"/>
      <c r="AL2" s="18" t="s">
        <v>270</v>
      </c>
      <c r="AM2" s="18"/>
      <c r="AN2" s="18"/>
      <c r="AP2" s="18" t="s">
        <v>270</v>
      </c>
      <c r="AQ2" s="18"/>
      <c r="AR2" s="18"/>
      <c r="AT2" s="18" t="s">
        <v>270</v>
      </c>
      <c r="AU2" s="18"/>
      <c r="AV2" s="18"/>
      <c r="AX2" s="18" t="s">
        <v>270</v>
      </c>
      <c r="AY2" s="18"/>
      <c r="AZ2" s="18"/>
      <c r="BB2" s="18" t="s">
        <v>270</v>
      </c>
      <c r="BC2" s="18"/>
      <c r="BD2" s="18"/>
      <c r="BF2" s="18" t="s">
        <v>270</v>
      </c>
      <c r="BG2" s="18"/>
      <c r="BH2" s="18"/>
      <c r="BJ2" s="18" t="s">
        <v>270</v>
      </c>
      <c r="BK2" s="18"/>
      <c r="BL2" s="18"/>
      <c r="BN2" s="18" t="s">
        <v>270</v>
      </c>
      <c r="BO2" s="18"/>
      <c r="BP2" s="18"/>
      <c r="BR2" s="18" t="s">
        <v>270</v>
      </c>
      <c r="BS2" s="18"/>
      <c r="BT2" s="18"/>
      <c r="BV2" s="18" t="s">
        <v>270</v>
      </c>
      <c r="BW2" s="18"/>
      <c r="BX2" s="18"/>
      <c r="BZ2" s="18" t="s">
        <v>270</v>
      </c>
      <c r="CA2" s="18"/>
      <c r="CB2" s="18"/>
    </row>
    <row r="4" spans="2:84" ht="72.75" customHeight="1" x14ac:dyDescent="0.2">
      <c r="B4" s="19" t="s">
        <v>305</v>
      </c>
      <c r="C4" s="20"/>
      <c r="D4" s="21"/>
      <c r="F4" s="19" t="s">
        <v>301</v>
      </c>
      <c r="G4" s="20"/>
      <c r="H4" s="21"/>
      <c r="J4" s="19" t="s">
        <v>300</v>
      </c>
      <c r="K4" s="20"/>
      <c r="L4" s="21"/>
      <c r="N4" s="19" t="s">
        <v>287</v>
      </c>
      <c r="O4" s="20"/>
      <c r="P4" s="21"/>
      <c r="R4" s="19" t="s">
        <v>282</v>
      </c>
      <c r="S4" s="20"/>
      <c r="T4" s="21"/>
      <c r="V4" s="19" t="s">
        <v>276</v>
      </c>
      <c r="W4" s="20"/>
      <c r="X4" s="21"/>
      <c r="Z4" s="19" t="s">
        <v>271</v>
      </c>
      <c r="AA4" s="20"/>
      <c r="AB4" s="21"/>
      <c r="AD4" s="19" t="s">
        <v>267</v>
      </c>
      <c r="AE4" s="20"/>
      <c r="AF4" s="21"/>
      <c r="AH4" s="19" t="s">
        <v>262</v>
      </c>
      <c r="AI4" s="20"/>
      <c r="AJ4" s="21"/>
      <c r="AL4" s="19" t="s">
        <v>254</v>
      </c>
      <c r="AM4" s="20"/>
      <c r="AN4" s="21"/>
      <c r="AP4" s="19" t="s">
        <v>250</v>
      </c>
      <c r="AQ4" s="20"/>
      <c r="AR4" s="21"/>
      <c r="AT4" s="19" t="s">
        <v>245</v>
      </c>
      <c r="AU4" s="20"/>
      <c r="AV4" s="21"/>
      <c r="AX4" s="19" t="s">
        <v>222</v>
      </c>
      <c r="AY4" s="20"/>
      <c r="AZ4" s="21"/>
      <c r="BB4" s="19" t="s">
        <v>166</v>
      </c>
      <c r="BC4" s="22"/>
      <c r="BD4" s="23"/>
      <c r="BF4" s="19" t="s">
        <v>145</v>
      </c>
      <c r="BG4" s="22"/>
      <c r="BH4" s="23"/>
      <c r="BJ4" s="19" t="s">
        <v>45</v>
      </c>
      <c r="BK4" s="22"/>
      <c r="BL4" s="23"/>
      <c r="BN4" s="19" t="s">
        <v>46</v>
      </c>
      <c r="BO4" s="22"/>
      <c r="BP4" s="23"/>
      <c r="BR4" s="19" t="s">
        <v>47</v>
      </c>
      <c r="BS4" s="22"/>
      <c r="BT4" s="23"/>
      <c r="BV4" s="19" t="s">
        <v>48</v>
      </c>
      <c r="BW4" s="22"/>
      <c r="BX4" s="23"/>
      <c r="BZ4" s="19" t="s">
        <v>49</v>
      </c>
      <c r="CA4" s="22"/>
      <c r="CB4" s="23"/>
      <c r="CD4" s="19" t="s">
        <v>50</v>
      </c>
      <c r="CE4" s="22"/>
      <c r="CF4" s="23"/>
    </row>
    <row r="5" spans="2:84" ht="99.75" customHeight="1" x14ac:dyDescent="0.2">
      <c r="B5" s="3"/>
      <c r="C5" s="4" t="s">
        <v>167</v>
      </c>
      <c r="D5" s="13" t="s">
        <v>249</v>
      </c>
      <c r="F5" s="3"/>
      <c r="G5" s="4" t="s">
        <v>167</v>
      </c>
      <c r="H5" s="13" t="s">
        <v>249</v>
      </c>
      <c r="J5" s="3"/>
      <c r="K5" s="4" t="s">
        <v>167</v>
      </c>
      <c r="L5" s="13" t="s">
        <v>249</v>
      </c>
      <c r="N5" s="3"/>
      <c r="O5" s="4" t="s">
        <v>167</v>
      </c>
      <c r="P5" s="13" t="s">
        <v>249</v>
      </c>
      <c r="R5" s="3"/>
      <c r="S5" s="4" t="s">
        <v>167</v>
      </c>
      <c r="T5" s="13" t="s">
        <v>249</v>
      </c>
      <c r="V5" s="3"/>
      <c r="W5" s="4" t="s">
        <v>167</v>
      </c>
      <c r="X5" s="13" t="s">
        <v>249</v>
      </c>
      <c r="Z5" s="3"/>
      <c r="AA5" s="4" t="s">
        <v>167</v>
      </c>
      <c r="AB5" s="13" t="s">
        <v>249</v>
      </c>
      <c r="AD5" s="3"/>
      <c r="AE5" s="4" t="s">
        <v>167</v>
      </c>
      <c r="AF5" s="13" t="s">
        <v>249</v>
      </c>
      <c r="AH5" s="3"/>
      <c r="AI5" s="4" t="s">
        <v>167</v>
      </c>
      <c r="AJ5" s="13" t="s">
        <v>249</v>
      </c>
      <c r="AL5" s="3"/>
      <c r="AM5" s="4" t="s">
        <v>167</v>
      </c>
      <c r="AN5" s="13" t="s">
        <v>249</v>
      </c>
      <c r="AP5" s="3"/>
      <c r="AQ5" s="4" t="s">
        <v>167</v>
      </c>
      <c r="AR5" s="13" t="s">
        <v>249</v>
      </c>
      <c r="AT5" s="3"/>
      <c r="AU5" s="4" t="s">
        <v>167</v>
      </c>
      <c r="AV5" s="13" t="s">
        <v>249</v>
      </c>
      <c r="AX5" s="3"/>
      <c r="AY5" s="4" t="s">
        <v>167</v>
      </c>
      <c r="AZ5" s="13" t="s">
        <v>249</v>
      </c>
      <c r="BB5" s="3"/>
      <c r="BC5" s="4" t="s">
        <v>167</v>
      </c>
      <c r="BD5" s="13" t="s">
        <v>249</v>
      </c>
      <c r="BF5" s="3"/>
      <c r="BG5" s="4" t="s">
        <v>29</v>
      </c>
      <c r="BH5" s="13" t="s">
        <v>249</v>
      </c>
      <c r="BJ5" s="3"/>
      <c r="BK5" s="4" t="s">
        <v>29</v>
      </c>
      <c r="BL5" s="13" t="s">
        <v>249</v>
      </c>
      <c r="BN5" s="3"/>
      <c r="BO5" s="4" t="s">
        <v>29</v>
      </c>
      <c r="BP5" s="13" t="s">
        <v>249</v>
      </c>
      <c r="BR5" s="3"/>
      <c r="BS5" s="4" t="s">
        <v>29</v>
      </c>
      <c r="BT5" s="13" t="s">
        <v>249</v>
      </c>
      <c r="BV5" s="3"/>
      <c r="BW5" s="4" t="s">
        <v>29</v>
      </c>
      <c r="BX5" s="13" t="s">
        <v>249</v>
      </c>
      <c r="BZ5" s="3"/>
      <c r="CA5" s="4" t="s">
        <v>29</v>
      </c>
      <c r="CB5" s="13" t="s">
        <v>249</v>
      </c>
      <c r="CD5" s="3"/>
      <c r="CE5" s="4" t="s">
        <v>29</v>
      </c>
      <c r="CF5" s="13" t="s">
        <v>249</v>
      </c>
    </row>
    <row r="6" spans="2:84" x14ac:dyDescent="0.2">
      <c r="B6" s="3" t="s">
        <v>223</v>
      </c>
      <c r="C6" s="8">
        <v>19503295658</v>
      </c>
      <c r="D6" s="14">
        <f>C6/$C$50</f>
        <v>0.58719183288016397</v>
      </c>
      <c r="F6" s="3" t="s">
        <v>223</v>
      </c>
      <c r="G6" s="8">
        <v>15822147180</v>
      </c>
      <c r="H6" s="14">
        <f t="shared" ref="H6:H49" si="0">G6/$G$53</f>
        <v>0.59966332085280583</v>
      </c>
      <c r="J6" s="3" t="s">
        <v>223</v>
      </c>
      <c r="K6" s="8">
        <v>18885893988</v>
      </c>
      <c r="L6" s="14">
        <f>K6/$K$52</f>
        <v>0.52304860245671936</v>
      </c>
      <c r="N6" s="3" t="s">
        <v>223</v>
      </c>
      <c r="O6" s="8">
        <v>10867141318</v>
      </c>
      <c r="P6" s="14">
        <f>O6/$O$54</f>
        <v>0.45364543034568744</v>
      </c>
      <c r="R6" s="3" t="s">
        <v>223</v>
      </c>
      <c r="S6" s="8">
        <v>15173366667</v>
      </c>
      <c r="T6" s="14">
        <f>S6/$S$55</f>
        <v>0.40575014937375031</v>
      </c>
      <c r="V6" s="3" t="s">
        <v>223</v>
      </c>
      <c r="W6" s="8">
        <v>15478920850</v>
      </c>
      <c r="X6" s="14">
        <f>W6/$W$55</f>
        <v>0.39053570399596604</v>
      </c>
      <c r="Z6" s="3" t="s">
        <v>223</v>
      </c>
      <c r="AA6" s="8">
        <v>11571973489</v>
      </c>
      <c r="AB6" s="14">
        <f t="shared" ref="AB6:AB56" si="1">AA6/$AA$58</f>
        <v>0.35322693912132969</v>
      </c>
      <c r="AD6" s="3" t="s">
        <v>223</v>
      </c>
      <c r="AE6" s="8">
        <v>11246313142</v>
      </c>
      <c r="AF6" s="14">
        <f>AE6/$AE$61</f>
        <v>0.34990820218061758</v>
      </c>
      <c r="AH6" s="3" t="s">
        <v>223</v>
      </c>
      <c r="AI6" s="8">
        <v>10992631675</v>
      </c>
      <c r="AJ6" s="14">
        <f>AI6/$AI$62</f>
        <v>0.37150877341617272</v>
      </c>
      <c r="AL6" s="3" t="s">
        <v>223</v>
      </c>
      <c r="AM6" s="8">
        <v>8934301125</v>
      </c>
      <c r="AN6" s="14">
        <f t="shared" ref="AN6:AN37" si="2">AM6/$AM$63</f>
        <v>0.3520253105283016</v>
      </c>
      <c r="AP6" s="3" t="s">
        <v>223</v>
      </c>
      <c r="AQ6" s="8">
        <v>9781985579</v>
      </c>
      <c r="AR6" s="14">
        <f t="shared" ref="AR6:AR37" si="3">AQ6/$AQ$62</f>
        <v>0.44055794042611396</v>
      </c>
      <c r="AT6" s="3" t="s">
        <v>223</v>
      </c>
      <c r="AU6" s="8">
        <v>8688049857</v>
      </c>
      <c r="AV6" s="14">
        <f t="shared" ref="AV6:AV37" si="4">AU6/$AU$63</f>
        <v>0.45770544821209652</v>
      </c>
      <c r="AX6" s="3" t="s">
        <v>223</v>
      </c>
      <c r="AY6" s="8">
        <v>9219060315</v>
      </c>
      <c r="AZ6" s="14">
        <f t="shared" ref="AZ6:AZ37" si="5">AY6/$AY$66</f>
        <v>0.42506056309292384</v>
      </c>
      <c r="BB6" s="3" t="s">
        <v>168</v>
      </c>
      <c r="BC6" s="8">
        <v>11895010023</v>
      </c>
      <c r="BD6" s="14">
        <f t="shared" ref="BD6:BD37" si="6">BC6/$BC$63</f>
        <v>0.54884603692323519</v>
      </c>
      <c r="BF6" s="3" t="s">
        <v>51</v>
      </c>
      <c r="BG6" s="8">
        <v>17538595</v>
      </c>
      <c r="BH6" s="14">
        <f>BG6/$BG$103</f>
        <v>0.55480310551400469</v>
      </c>
      <c r="BJ6" s="3" t="s">
        <v>51</v>
      </c>
      <c r="BK6" s="8">
        <v>14479949</v>
      </c>
      <c r="BL6" s="14">
        <f>BK6/$BK$103</f>
        <v>0.57086803629219585</v>
      </c>
      <c r="BN6" s="3" t="s">
        <v>51</v>
      </c>
      <c r="BO6" s="8">
        <v>14433506</v>
      </c>
      <c r="BP6" s="14">
        <f>BO6/$BO$97</f>
        <v>0.59317792449417561</v>
      </c>
      <c r="BR6" s="3" t="s">
        <v>51</v>
      </c>
      <c r="BS6" s="8">
        <v>13726330</v>
      </c>
      <c r="BT6" s="14">
        <f>BS6/$BS$97</f>
        <v>0.55370498633116538</v>
      </c>
      <c r="BV6" s="3" t="s">
        <v>51</v>
      </c>
      <c r="BW6" s="8">
        <v>13254843</v>
      </c>
      <c r="BX6" s="14">
        <f t="shared" ref="BX6:BX37" si="7">BW6/$BW$91</f>
        <v>0.5650194389450367</v>
      </c>
      <c r="BZ6" s="3" t="s">
        <v>51</v>
      </c>
      <c r="CA6" s="8">
        <v>12601070</v>
      </c>
      <c r="CB6" s="14">
        <f t="shared" ref="CB6:CB37" si="8">CA6/$CA$93</f>
        <v>0.41896799655544453</v>
      </c>
      <c r="CD6" s="3" t="s">
        <v>51</v>
      </c>
      <c r="CE6" s="8">
        <v>9577972</v>
      </c>
      <c r="CF6" s="14">
        <f t="shared" ref="CF6:CF37" si="9">CE6/$CE$90</f>
        <v>0.41873850219973885</v>
      </c>
    </row>
    <row r="7" spans="2:84" x14ac:dyDescent="0.2">
      <c r="B7" s="3" t="s">
        <v>279</v>
      </c>
      <c r="C7" s="8">
        <v>2005768966</v>
      </c>
      <c r="D7" s="14">
        <f t="shared" ref="D7:D49" si="10">C7/$C$50</f>
        <v>6.0388314679349318E-2</v>
      </c>
      <c r="F7" s="3" t="s">
        <v>252</v>
      </c>
      <c r="G7" s="8">
        <v>3555947084</v>
      </c>
      <c r="H7" s="14">
        <f t="shared" si="0"/>
        <v>0.13477128059229007</v>
      </c>
      <c r="J7" s="3" t="s">
        <v>292</v>
      </c>
      <c r="K7" s="8">
        <v>4315404675</v>
      </c>
      <c r="L7" s="14">
        <f t="shared" ref="L7:L51" si="11">K7/$K$52</f>
        <v>0.11951599356261002</v>
      </c>
      <c r="N7" s="3" t="s">
        <v>171</v>
      </c>
      <c r="O7" s="8">
        <v>1926851265</v>
      </c>
      <c r="P7" s="14">
        <f t="shared" ref="P7:P53" si="12">O7/$O$54</f>
        <v>8.0435806045442024E-2</v>
      </c>
      <c r="R7" s="3" t="s">
        <v>277</v>
      </c>
      <c r="S7" s="8">
        <v>5186089670</v>
      </c>
      <c r="T7" s="14">
        <f t="shared" ref="T7:T54" si="13">S7/$S$55</f>
        <v>0.13868093379992158</v>
      </c>
      <c r="V7" s="3" t="s">
        <v>277</v>
      </c>
      <c r="W7" s="8">
        <v>4064652967</v>
      </c>
      <c r="X7" s="14">
        <f t="shared" ref="X7:X54" si="14">W7/$W$55</f>
        <v>0.10255185896674684</v>
      </c>
      <c r="Z7" s="3" t="s">
        <v>224</v>
      </c>
      <c r="AA7" s="8">
        <v>4524267926</v>
      </c>
      <c r="AB7" s="14">
        <f t="shared" si="1"/>
        <v>0.13810032599753966</v>
      </c>
      <c r="AD7" s="3" t="s">
        <v>224</v>
      </c>
      <c r="AE7" s="8">
        <v>5116079772</v>
      </c>
      <c r="AF7" s="14">
        <f t="shared" ref="AF7:AF60" si="15">AE7/$AE$61</f>
        <v>0.15917734573366052</v>
      </c>
      <c r="AH7" s="3" t="s">
        <v>224</v>
      </c>
      <c r="AI7" s="8">
        <v>5163367795</v>
      </c>
      <c r="AJ7" s="14">
        <f t="shared" ref="AJ7:AJ61" si="16">AI7/$AI$62</f>
        <v>0.17450202034691736</v>
      </c>
      <c r="AL7" s="3" t="s">
        <v>224</v>
      </c>
      <c r="AM7" s="8">
        <v>3534972186</v>
      </c>
      <c r="AN7" s="14">
        <f t="shared" si="2"/>
        <v>0.13928338255842693</v>
      </c>
      <c r="AP7" s="3" t="s">
        <v>224</v>
      </c>
      <c r="AQ7" s="8">
        <v>3194281895</v>
      </c>
      <c r="AR7" s="14">
        <f t="shared" si="3"/>
        <v>0.14386304717344384</v>
      </c>
      <c r="AT7" s="3" t="s">
        <v>170</v>
      </c>
      <c r="AU7" s="8">
        <v>1950996711</v>
      </c>
      <c r="AV7" s="14">
        <f t="shared" si="4"/>
        <v>0.10278276929420493</v>
      </c>
      <c r="AX7" s="3" t="s">
        <v>224</v>
      </c>
      <c r="AY7" s="8">
        <v>2866744869</v>
      </c>
      <c r="AZ7" s="14">
        <f t="shared" si="5"/>
        <v>0.13217618137048603</v>
      </c>
      <c r="BB7" s="3" t="s">
        <v>169</v>
      </c>
      <c r="BC7" s="8">
        <v>1995810552</v>
      </c>
      <c r="BD7" s="14">
        <f t="shared" si="6"/>
        <v>9.2088422775326861E-2</v>
      </c>
      <c r="BF7" s="3" t="s">
        <v>52</v>
      </c>
      <c r="BG7" s="8">
        <v>2304826</v>
      </c>
      <c r="BH7" s="14">
        <f t="shared" ref="BH7:BH70" si="17">BG7/$BG$103</f>
        <v>7.2909182432767367E-2</v>
      </c>
      <c r="BJ7" s="3" t="s">
        <v>52</v>
      </c>
      <c r="BK7" s="8">
        <v>2189810</v>
      </c>
      <c r="BL7" s="14">
        <f t="shared" ref="BL7:BL70" si="18">BK7/$BK$103</f>
        <v>8.633266143085265E-2</v>
      </c>
      <c r="BN7" s="3" t="s">
        <v>52</v>
      </c>
      <c r="BO7" s="8">
        <v>1900507</v>
      </c>
      <c r="BP7" s="14">
        <f t="shared" ref="BP7:BP70" si="19">BO7/$BO$97</f>
        <v>7.8105679780550358E-2</v>
      </c>
      <c r="BR7" s="3" t="s">
        <v>53</v>
      </c>
      <c r="BS7" s="8">
        <v>3580761</v>
      </c>
      <c r="BT7" s="14">
        <f t="shared" ref="BT7:BT70" si="20">BS7/$BS$97</f>
        <v>0.14444394244930511</v>
      </c>
      <c r="BV7" s="3" t="s">
        <v>53</v>
      </c>
      <c r="BW7" s="8">
        <v>3954185</v>
      </c>
      <c r="BX7" s="14">
        <f t="shared" si="7"/>
        <v>0.16855660909637935</v>
      </c>
      <c r="BZ7" s="3" t="s">
        <v>17</v>
      </c>
      <c r="CA7" s="8">
        <v>7812581</v>
      </c>
      <c r="CB7" s="14">
        <f t="shared" si="8"/>
        <v>0.25975741817933967</v>
      </c>
      <c r="CD7" s="3" t="s">
        <v>17</v>
      </c>
      <c r="CE7" s="8">
        <v>5342175</v>
      </c>
      <c r="CF7" s="14">
        <f t="shared" si="9"/>
        <v>0.23355407157056732</v>
      </c>
    </row>
    <row r="8" spans="2:84" x14ac:dyDescent="0.2">
      <c r="B8" s="3" t="s">
        <v>251</v>
      </c>
      <c r="C8" s="8">
        <v>1623713495</v>
      </c>
      <c r="D8" s="14">
        <f t="shared" si="10"/>
        <v>4.8885650913578889E-2</v>
      </c>
      <c r="F8" s="3" t="s">
        <v>251</v>
      </c>
      <c r="G8" s="8">
        <v>2079675324</v>
      </c>
      <c r="H8" s="14">
        <f t="shared" si="0"/>
        <v>7.8820213015201826E-2</v>
      </c>
      <c r="J8" s="3" t="s">
        <v>170</v>
      </c>
      <c r="K8" s="8">
        <v>1830629968</v>
      </c>
      <c r="L8" s="14">
        <f t="shared" si="11"/>
        <v>5.069966224454002E-2</v>
      </c>
      <c r="N8" s="3" t="s">
        <v>251</v>
      </c>
      <c r="O8" s="8">
        <v>1699663273</v>
      </c>
      <c r="P8" s="14">
        <f t="shared" si="12"/>
        <v>7.095191406462252E-2</v>
      </c>
      <c r="R8" s="3" t="s">
        <v>255</v>
      </c>
      <c r="S8" s="8">
        <v>3019858224</v>
      </c>
      <c r="T8" s="14">
        <f t="shared" si="13"/>
        <v>8.075385986291532E-2</v>
      </c>
      <c r="V8" s="3" t="s">
        <v>251</v>
      </c>
      <c r="W8" s="8">
        <v>3525400632</v>
      </c>
      <c r="X8" s="14">
        <f t="shared" si="14"/>
        <v>8.8946434381822148E-2</v>
      </c>
      <c r="Z8" s="3" t="s">
        <v>255</v>
      </c>
      <c r="AA8" s="8">
        <v>2670881005</v>
      </c>
      <c r="AB8" s="14">
        <f t="shared" si="1"/>
        <v>8.1526899715960013E-2</v>
      </c>
      <c r="AD8" s="3" t="s">
        <v>255</v>
      </c>
      <c r="AE8" s="8">
        <v>2906802787</v>
      </c>
      <c r="AF8" s="14">
        <f t="shared" si="15"/>
        <v>9.0439784527634015E-2</v>
      </c>
      <c r="AH8" s="3" t="s">
        <v>255</v>
      </c>
      <c r="AI8" s="8">
        <v>2109786337</v>
      </c>
      <c r="AJ8" s="14">
        <f t="shared" si="16"/>
        <v>7.1302683233864461E-2</v>
      </c>
      <c r="AL8" s="3" t="s">
        <v>255</v>
      </c>
      <c r="AM8" s="8">
        <v>2816340568</v>
      </c>
      <c r="AN8" s="14">
        <f t="shared" si="2"/>
        <v>0.11096818308814875</v>
      </c>
      <c r="AP8" s="3" t="s">
        <v>251</v>
      </c>
      <c r="AQ8" s="8">
        <v>1326653671</v>
      </c>
      <c r="AR8" s="14">
        <f t="shared" si="3"/>
        <v>5.974940406876502E-2</v>
      </c>
      <c r="AT8" s="3" t="s">
        <v>224</v>
      </c>
      <c r="AU8" s="8">
        <v>1870928446</v>
      </c>
      <c r="AV8" s="14">
        <f t="shared" si="4"/>
        <v>9.8564598159993189E-2</v>
      </c>
      <c r="AX8" s="3" t="s">
        <v>170</v>
      </c>
      <c r="AY8" s="8">
        <v>1943588999</v>
      </c>
      <c r="AZ8" s="14">
        <f t="shared" si="5"/>
        <v>8.9612499116853012E-2</v>
      </c>
      <c r="BB8" s="3" t="s">
        <v>170</v>
      </c>
      <c r="BC8" s="8">
        <v>1947176369</v>
      </c>
      <c r="BD8" s="14">
        <f t="shared" si="6"/>
        <v>8.9844399563329819E-2</v>
      </c>
      <c r="BF8" s="3" t="s">
        <v>146</v>
      </c>
      <c r="BG8" s="8">
        <v>1792811</v>
      </c>
      <c r="BH8" s="14">
        <f t="shared" si="17"/>
        <v>5.6712473855498019E-2</v>
      </c>
      <c r="BJ8" s="3" t="s">
        <v>53</v>
      </c>
      <c r="BK8" s="8">
        <v>1849307</v>
      </c>
      <c r="BL8" s="14">
        <f t="shared" si="18"/>
        <v>7.2908423613329845E-2</v>
      </c>
      <c r="BN8" s="3" t="s">
        <v>53</v>
      </c>
      <c r="BO8" s="8">
        <v>1507832</v>
      </c>
      <c r="BP8" s="14">
        <f t="shared" si="19"/>
        <v>6.1967802988816566E-2</v>
      </c>
      <c r="BR8" s="3" t="s">
        <v>52</v>
      </c>
      <c r="BS8" s="8">
        <v>1219430</v>
      </c>
      <c r="BT8" s="14">
        <f t="shared" si="20"/>
        <v>4.919045888316928E-2</v>
      </c>
      <c r="BV8" s="3" t="s">
        <v>37</v>
      </c>
      <c r="BW8" s="8">
        <v>815560</v>
      </c>
      <c r="BX8" s="14">
        <f t="shared" si="7"/>
        <v>3.4765198925857832E-2</v>
      </c>
      <c r="BZ8" s="3" t="s">
        <v>53</v>
      </c>
      <c r="CA8" s="8">
        <v>3191218</v>
      </c>
      <c r="CB8" s="14">
        <f t="shared" si="8"/>
        <v>0.10610354612994552</v>
      </c>
      <c r="CD8" s="3" t="s">
        <v>53</v>
      </c>
      <c r="CE8" s="8">
        <v>1278718</v>
      </c>
      <c r="CF8" s="14">
        <f t="shared" si="9"/>
        <v>5.5904158005039652E-2</v>
      </c>
    </row>
    <row r="9" spans="2:84" x14ac:dyDescent="0.2">
      <c r="B9" s="3" t="s">
        <v>174</v>
      </c>
      <c r="C9" s="8">
        <v>1503094207</v>
      </c>
      <c r="D9" s="14">
        <f t="shared" si="10"/>
        <v>4.525412821898403E-2</v>
      </c>
      <c r="F9" s="3" t="s">
        <v>292</v>
      </c>
      <c r="G9" s="8">
        <v>1733695226</v>
      </c>
      <c r="H9" s="14">
        <f t="shared" si="0"/>
        <v>6.5707481086003633E-2</v>
      </c>
      <c r="J9" s="3" t="s">
        <v>251</v>
      </c>
      <c r="K9" s="8">
        <v>1809457200</v>
      </c>
      <c r="L9" s="14">
        <f t="shared" si="11"/>
        <v>5.011327821000202E-2</v>
      </c>
      <c r="N9" s="3" t="s">
        <v>255</v>
      </c>
      <c r="O9" s="8">
        <v>1588541730</v>
      </c>
      <c r="P9" s="14">
        <f t="shared" si="12"/>
        <v>6.6313179854788087E-2</v>
      </c>
      <c r="R9" s="3" t="s">
        <v>251</v>
      </c>
      <c r="S9" s="8">
        <v>2697704941</v>
      </c>
      <c r="T9" s="14">
        <f t="shared" si="13"/>
        <v>7.213917694071463E-2</v>
      </c>
      <c r="V9" s="3" t="s">
        <v>255</v>
      </c>
      <c r="W9" s="8">
        <v>2854142393</v>
      </c>
      <c r="X9" s="14">
        <f t="shared" si="14"/>
        <v>7.2010479254759299E-2</v>
      </c>
      <c r="Z9" s="3" t="s">
        <v>251</v>
      </c>
      <c r="AA9" s="8">
        <v>1781693820</v>
      </c>
      <c r="AB9" s="14">
        <f t="shared" si="1"/>
        <v>5.4385041158988547E-2</v>
      </c>
      <c r="AD9" s="3" t="s">
        <v>251</v>
      </c>
      <c r="AE9" s="8">
        <v>1879600535</v>
      </c>
      <c r="AF9" s="14">
        <f t="shared" si="15"/>
        <v>5.848028911478597E-2</v>
      </c>
      <c r="AH9" s="3" t="s">
        <v>251</v>
      </c>
      <c r="AI9" s="8">
        <v>1890417204</v>
      </c>
      <c r="AJ9" s="14">
        <f t="shared" si="16"/>
        <v>6.3888848227316844E-2</v>
      </c>
      <c r="AL9" s="3" t="s">
        <v>251</v>
      </c>
      <c r="AM9" s="8">
        <v>1782184955</v>
      </c>
      <c r="AN9" s="14">
        <f t="shared" si="2"/>
        <v>7.022084922201928E-2</v>
      </c>
      <c r="AP9" s="3" t="s">
        <v>171</v>
      </c>
      <c r="AQ9" s="8">
        <v>1280407859</v>
      </c>
      <c r="AR9" s="14">
        <f t="shared" si="3"/>
        <v>5.7666599966927849E-2</v>
      </c>
      <c r="AT9" s="3" t="s">
        <v>171</v>
      </c>
      <c r="AU9" s="8">
        <v>1144882853</v>
      </c>
      <c r="AV9" s="14">
        <f t="shared" si="4"/>
        <v>6.0314930048485427E-2</v>
      </c>
      <c r="AX9" s="3" t="s">
        <v>171</v>
      </c>
      <c r="AY9" s="8">
        <v>1005614598</v>
      </c>
      <c r="AZ9" s="14">
        <f t="shared" si="5"/>
        <v>4.6365583115326889E-2</v>
      </c>
      <c r="BB9" s="3" t="s">
        <v>171</v>
      </c>
      <c r="BC9" s="8">
        <v>962984633</v>
      </c>
      <c r="BD9" s="14">
        <f t="shared" si="6"/>
        <v>4.4432942756506166E-2</v>
      </c>
      <c r="BF9" s="3" t="s">
        <v>37</v>
      </c>
      <c r="BG9" s="8">
        <v>1459002</v>
      </c>
      <c r="BH9" s="14">
        <f t="shared" si="17"/>
        <v>4.6153003735541182E-2</v>
      </c>
      <c r="BJ9" s="3" t="s">
        <v>37</v>
      </c>
      <c r="BK9" s="8">
        <v>732815</v>
      </c>
      <c r="BL9" s="14">
        <f t="shared" si="18"/>
        <v>2.8891031316164547E-2</v>
      </c>
      <c r="BN9" s="3" t="s">
        <v>37</v>
      </c>
      <c r="BO9" s="8">
        <v>749452</v>
      </c>
      <c r="BP9" s="14">
        <f t="shared" si="19"/>
        <v>3.0800443209571458E-2</v>
      </c>
      <c r="BR9" s="3" t="s">
        <v>37</v>
      </c>
      <c r="BS9" s="8">
        <v>1004401</v>
      </c>
      <c r="BT9" s="14">
        <f t="shared" si="20"/>
        <v>4.0516426603178626E-2</v>
      </c>
      <c r="BV9" s="3" t="s">
        <v>17</v>
      </c>
      <c r="BW9" s="8">
        <v>549600</v>
      </c>
      <c r="BX9" s="14">
        <f t="shared" si="7"/>
        <v>2.3428016736538652E-2</v>
      </c>
      <c r="BZ9" s="3" t="s">
        <v>54</v>
      </c>
      <c r="CA9" s="8">
        <v>1043871</v>
      </c>
      <c r="CB9" s="14">
        <f t="shared" si="8"/>
        <v>3.4707254346839474E-2</v>
      </c>
      <c r="CD9" s="3" t="s">
        <v>52</v>
      </c>
      <c r="CE9" s="8">
        <v>1082216</v>
      </c>
      <c r="CF9" s="14">
        <f t="shared" si="9"/>
        <v>4.7313304621958867E-2</v>
      </c>
    </row>
    <row r="10" spans="2:84" x14ac:dyDescent="0.2">
      <c r="B10" s="3" t="s">
        <v>266</v>
      </c>
      <c r="C10" s="8">
        <v>1474840016</v>
      </c>
      <c r="D10" s="14">
        <f t="shared" si="10"/>
        <v>4.440347043833192E-2</v>
      </c>
      <c r="F10" s="3" t="s">
        <v>170</v>
      </c>
      <c r="G10" s="8">
        <v>1440986211</v>
      </c>
      <c r="H10" s="14">
        <f t="shared" si="0"/>
        <v>5.4613736477160106E-2</v>
      </c>
      <c r="J10" s="3" t="s">
        <v>171</v>
      </c>
      <c r="K10" s="8">
        <v>1772891356</v>
      </c>
      <c r="L10" s="14">
        <f t="shared" si="11"/>
        <v>4.9100579864135907E-2</v>
      </c>
      <c r="N10" s="3" t="s">
        <v>291</v>
      </c>
      <c r="O10" s="8">
        <v>1588219798</v>
      </c>
      <c r="P10" s="14">
        <f t="shared" si="12"/>
        <v>6.6299740903696128E-2</v>
      </c>
      <c r="R10" s="3" t="s">
        <v>171</v>
      </c>
      <c r="S10" s="8">
        <v>1745041305</v>
      </c>
      <c r="T10" s="14">
        <f t="shared" si="13"/>
        <v>4.6664051934303279E-2</v>
      </c>
      <c r="V10" s="3" t="s">
        <v>278</v>
      </c>
      <c r="W10" s="8">
        <v>2614741064</v>
      </c>
      <c r="X10" s="14">
        <f t="shared" si="14"/>
        <v>6.5970344579699899E-2</v>
      </c>
      <c r="Z10" s="3" t="s">
        <v>170</v>
      </c>
      <c r="AA10" s="8">
        <v>1662693386</v>
      </c>
      <c r="AB10" s="14">
        <f t="shared" si="1"/>
        <v>5.0752630568358839E-2</v>
      </c>
      <c r="AD10" s="3" t="s">
        <v>171</v>
      </c>
      <c r="AE10" s="8">
        <v>1708415234</v>
      </c>
      <c r="AF10" s="14">
        <f t="shared" si="15"/>
        <v>5.3154175555937856E-2</v>
      </c>
      <c r="AH10" s="3" t="s">
        <v>171</v>
      </c>
      <c r="AI10" s="8">
        <v>1584227106</v>
      </c>
      <c r="AJ10" s="14">
        <f t="shared" si="16"/>
        <v>5.3540797723736433E-2</v>
      </c>
      <c r="AL10" s="3" t="s">
        <v>171</v>
      </c>
      <c r="AM10" s="8">
        <v>1454018741</v>
      </c>
      <c r="AN10" s="14">
        <f t="shared" si="2"/>
        <v>5.7290591804906865E-2</v>
      </c>
      <c r="AP10" s="3" t="s">
        <v>170</v>
      </c>
      <c r="AQ10" s="8">
        <v>1050832090</v>
      </c>
      <c r="AR10" s="14">
        <f t="shared" si="3"/>
        <v>4.7327039849449033E-2</v>
      </c>
      <c r="AT10" s="3" t="s">
        <v>179</v>
      </c>
      <c r="AU10" s="8">
        <v>958401108</v>
      </c>
      <c r="AV10" s="14">
        <f t="shared" si="4"/>
        <v>5.0490664294551131E-2</v>
      </c>
      <c r="AX10" s="3" t="s">
        <v>225</v>
      </c>
      <c r="AY10" s="8">
        <v>997662366</v>
      </c>
      <c r="AZ10" s="14">
        <f t="shared" si="5"/>
        <v>4.5998931841089559E-2</v>
      </c>
      <c r="BB10" s="3" t="s">
        <v>172</v>
      </c>
      <c r="BC10" s="8">
        <v>846192757</v>
      </c>
      <c r="BD10" s="14">
        <f t="shared" si="6"/>
        <v>3.9044064717438882E-2</v>
      </c>
      <c r="BF10" s="3" t="s">
        <v>147</v>
      </c>
      <c r="BG10" s="8">
        <v>1307051</v>
      </c>
      <c r="BH10" s="14">
        <f t="shared" si="17"/>
        <v>4.1346296773782931E-2</v>
      </c>
      <c r="BJ10" s="3" t="s">
        <v>54</v>
      </c>
      <c r="BK10" s="8">
        <v>606770</v>
      </c>
      <c r="BL10" s="14">
        <f t="shared" si="18"/>
        <v>2.3921741601508107E-2</v>
      </c>
      <c r="BN10" s="3" t="s">
        <v>54</v>
      </c>
      <c r="BO10" s="8">
        <v>552215</v>
      </c>
      <c r="BP10" s="14">
        <f t="shared" si="19"/>
        <v>2.2694537804920801E-2</v>
      </c>
      <c r="BR10" s="3" t="s">
        <v>11</v>
      </c>
      <c r="BS10" s="8">
        <v>647994</v>
      </c>
      <c r="BT10" s="14">
        <f t="shared" si="20"/>
        <v>2.6139362008102469E-2</v>
      </c>
      <c r="BV10" s="3" t="s">
        <v>54</v>
      </c>
      <c r="BW10" s="8">
        <v>518853</v>
      </c>
      <c r="BX10" s="14">
        <f t="shared" si="7"/>
        <v>2.2117352197604238E-2</v>
      </c>
      <c r="BZ10" s="3" t="s">
        <v>37</v>
      </c>
      <c r="CA10" s="8">
        <v>734534</v>
      </c>
      <c r="CB10" s="14">
        <f t="shared" si="8"/>
        <v>2.4422230682145E-2</v>
      </c>
      <c r="CD10" s="3" t="s">
        <v>54</v>
      </c>
      <c r="CE10" s="8">
        <v>1052078</v>
      </c>
      <c r="CF10" s="14">
        <f t="shared" si="9"/>
        <v>4.599570409240044E-2</v>
      </c>
    </row>
    <row r="11" spans="2:84" x14ac:dyDescent="0.2">
      <c r="B11" s="3" t="s">
        <v>171</v>
      </c>
      <c r="C11" s="8">
        <v>1458702049</v>
      </c>
      <c r="D11" s="14">
        <f t="shared" si="10"/>
        <v>4.3917599609736721E-2</v>
      </c>
      <c r="F11" s="3" t="s">
        <v>279</v>
      </c>
      <c r="G11" s="8">
        <v>675682832</v>
      </c>
      <c r="H11" s="14">
        <f t="shared" si="0"/>
        <v>2.5608547706629819E-2</v>
      </c>
      <c r="J11" s="3" t="s">
        <v>279</v>
      </c>
      <c r="K11" s="8">
        <v>1572412134</v>
      </c>
      <c r="L11" s="14">
        <f t="shared" si="11"/>
        <v>4.3548267807564045E-2</v>
      </c>
      <c r="N11" s="3" t="s">
        <v>170</v>
      </c>
      <c r="O11" s="8">
        <v>1435774440</v>
      </c>
      <c r="P11" s="14">
        <f t="shared" si="12"/>
        <v>5.9935956904718923E-2</v>
      </c>
      <c r="R11" s="3" t="s">
        <v>268</v>
      </c>
      <c r="S11" s="8">
        <v>1578161017</v>
      </c>
      <c r="T11" s="14">
        <f t="shared" si="13"/>
        <v>4.2201515486752834E-2</v>
      </c>
      <c r="V11" s="3" t="s">
        <v>171</v>
      </c>
      <c r="W11" s="8">
        <v>1639267705</v>
      </c>
      <c r="X11" s="14">
        <f t="shared" si="14"/>
        <v>4.1358992232977704E-2</v>
      </c>
      <c r="Z11" s="3" t="s">
        <v>171</v>
      </c>
      <c r="AA11" s="8">
        <v>1617368232</v>
      </c>
      <c r="AB11" s="14">
        <f t="shared" si="1"/>
        <v>4.9369109820766255E-2</v>
      </c>
      <c r="AD11" s="3" t="s">
        <v>226</v>
      </c>
      <c r="AE11" s="8">
        <v>1598686764</v>
      </c>
      <c r="AF11" s="14">
        <f t="shared" si="15"/>
        <v>4.9740177458877773E-2</v>
      </c>
      <c r="AH11" s="3" t="s">
        <v>174</v>
      </c>
      <c r="AI11" s="8">
        <v>1357901179</v>
      </c>
      <c r="AJ11" s="14">
        <f t="shared" si="16"/>
        <v>4.5891849772239798E-2</v>
      </c>
      <c r="AL11" s="3" t="s">
        <v>170</v>
      </c>
      <c r="AM11" s="8">
        <v>1144305786</v>
      </c>
      <c r="AN11" s="14">
        <f t="shared" si="2"/>
        <v>4.5087421390890524E-2</v>
      </c>
      <c r="AP11" s="3" t="s">
        <v>246</v>
      </c>
      <c r="AQ11" s="8">
        <v>897940333</v>
      </c>
      <c r="AR11" s="14">
        <f t="shared" si="3"/>
        <v>4.0441149758110771E-2</v>
      </c>
      <c r="AT11" s="3" t="s">
        <v>225</v>
      </c>
      <c r="AU11" s="8">
        <v>748090561</v>
      </c>
      <c r="AV11" s="14">
        <f t="shared" si="4"/>
        <v>3.9411045189832378E-2</v>
      </c>
      <c r="AX11" s="3" t="s">
        <v>172</v>
      </c>
      <c r="AY11" s="8">
        <v>931500499</v>
      </c>
      <c r="AZ11" s="14">
        <f t="shared" si="5"/>
        <v>4.2948425663519432E-2</v>
      </c>
      <c r="BB11" s="3" t="s">
        <v>173</v>
      </c>
      <c r="BC11" s="8">
        <v>668133740</v>
      </c>
      <c r="BD11" s="14">
        <f t="shared" si="6"/>
        <v>3.0828267872380861E-2</v>
      </c>
      <c r="BF11" s="3" t="s">
        <v>54</v>
      </c>
      <c r="BG11" s="8">
        <v>652605</v>
      </c>
      <c r="BH11" s="14">
        <f t="shared" si="17"/>
        <v>2.0644029962147314E-2</v>
      </c>
      <c r="BJ11" s="3" t="s">
        <v>55</v>
      </c>
      <c r="BK11" s="8">
        <v>565470</v>
      </c>
      <c r="BL11" s="14">
        <f t="shared" si="18"/>
        <v>2.2293500376427293E-2</v>
      </c>
      <c r="BN11" s="3" t="s">
        <v>55</v>
      </c>
      <c r="BO11" s="8">
        <v>486246</v>
      </c>
      <c r="BP11" s="14">
        <f t="shared" si="19"/>
        <v>1.9983390942823934E-2</v>
      </c>
      <c r="BR11" s="3" t="s">
        <v>63</v>
      </c>
      <c r="BS11" s="8">
        <v>518339</v>
      </c>
      <c r="BT11" s="14">
        <f t="shared" si="20"/>
        <v>2.090922256057591E-2</v>
      </c>
      <c r="BV11" s="3" t="s">
        <v>63</v>
      </c>
      <c r="BW11" s="8">
        <v>491056</v>
      </c>
      <c r="BX11" s="14">
        <f t="shared" si="7"/>
        <v>2.0932438476305902E-2</v>
      </c>
      <c r="BZ11" s="3" t="s">
        <v>52</v>
      </c>
      <c r="CA11" s="8">
        <v>706102</v>
      </c>
      <c r="CB11" s="14">
        <f t="shared" si="8"/>
        <v>2.3476906350317274E-2</v>
      </c>
      <c r="CD11" s="3" t="s">
        <v>141</v>
      </c>
      <c r="CE11" s="8">
        <v>812982</v>
      </c>
      <c r="CF11" s="14">
        <f t="shared" si="9"/>
        <v>3.5542687428544176E-2</v>
      </c>
    </row>
    <row r="12" spans="2:84" x14ac:dyDescent="0.2">
      <c r="B12" s="3" t="s">
        <v>291</v>
      </c>
      <c r="C12" s="8">
        <v>1454831178</v>
      </c>
      <c r="D12" s="14">
        <f t="shared" si="10"/>
        <v>4.3801058083771577E-2</v>
      </c>
      <c r="F12" s="3" t="s">
        <v>174</v>
      </c>
      <c r="G12" s="8">
        <v>664821727</v>
      </c>
      <c r="H12" s="14">
        <f t="shared" si="0"/>
        <v>2.5196909120644234E-2</v>
      </c>
      <c r="J12" s="3" t="s">
        <v>174</v>
      </c>
      <c r="K12" s="8">
        <v>1184570111</v>
      </c>
      <c r="L12" s="14">
        <f t="shared" si="11"/>
        <v>3.2806905591243593E-2</v>
      </c>
      <c r="N12" s="3" t="s">
        <v>279</v>
      </c>
      <c r="O12" s="8">
        <v>1272256240</v>
      </c>
      <c r="P12" s="14">
        <f t="shared" si="12"/>
        <v>5.3109940564480124E-2</v>
      </c>
      <c r="R12" s="3" t="s">
        <v>170</v>
      </c>
      <c r="S12" s="8">
        <v>1568883422</v>
      </c>
      <c r="T12" s="14">
        <f t="shared" si="13"/>
        <v>4.1953423837767234E-2</v>
      </c>
      <c r="V12" s="3" t="s">
        <v>170</v>
      </c>
      <c r="W12" s="8">
        <v>1573848878</v>
      </c>
      <c r="X12" s="14">
        <f t="shared" si="14"/>
        <v>3.9708464531168608E-2</v>
      </c>
      <c r="Z12" s="3" t="s">
        <v>226</v>
      </c>
      <c r="AA12" s="8">
        <v>1610030426</v>
      </c>
      <c r="AB12" s="14">
        <f t="shared" si="1"/>
        <v>4.9145128081116582E-2</v>
      </c>
      <c r="AD12" s="3" t="s">
        <v>174</v>
      </c>
      <c r="AE12" s="8">
        <v>1347472759</v>
      </c>
      <c r="AF12" s="14">
        <f t="shared" si="15"/>
        <v>4.1924119010009919E-2</v>
      </c>
      <c r="AH12" s="3" t="s">
        <v>226</v>
      </c>
      <c r="AI12" s="8">
        <v>1283159687</v>
      </c>
      <c r="AJ12" s="14">
        <f t="shared" si="16"/>
        <v>4.3365874115349187E-2</v>
      </c>
      <c r="AL12" s="3" t="s">
        <v>246</v>
      </c>
      <c r="AM12" s="8">
        <v>1065307149</v>
      </c>
      <c r="AN12" s="14">
        <f t="shared" si="2"/>
        <v>4.1974752662564264E-2</v>
      </c>
      <c r="AP12" s="3" t="s">
        <v>179</v>
      </c>
      <c r="AQ12" s="8">
        <v>814014875</v>
      </c>
      <c r="AR12" s="14">
        <f t="shared" si="3"/>
        <v>3.6661341801209439E-2</v>
      </c>
      <c r="AT12" s="3" t="s">
        <v>226</v>
      </c>
      <c r="AU12" s="8">
        <v>697509306</v>
      </c>
      <c r="AV12" s="14">
        <f t="shared" si="4"/>
        <v>3.6746314165959144E-2</v>
      </c>
      <c r="AX12" s="3" t="s">
        <v>179</v>
      </c>
      <c r="AY12" s="8">
        <v>844297804</v>
      </c>
      <c r="AZ12" s="14">
        <f t="shared" si="5"/>
        <v>3.892779607943795E-2</v>
      </c>
      <c r="BB12" s="3" t="s">
        <v>174</v>
      </c>
      <c r="BC12" s="8">
        <v>659162111</v>
      </c>
      <c r="BD12" s="14">
        <f t="shared" si="6"/>
        <v>3.041430916096536E-2</v>
      </c>
      <c r="BF12" s="3" t="s">
        <v>59</v>
      </c>
      <c r="BG12" s="8">
        <v>625992</v>
      </c>
      <c r="BH12" s="14">
        <f t="shared" si="17"/>
        <v>1.9802173756046187E-2</v>
      </c>
      <c r="BJ12" s="3" t="s">
        <v>56</v>
      </c>
      <c r="BK12" s="8">
        <v>506571</v>
      </c>
      <c r="BL12" s="14">
        <f t="shared" si="18"/>
        <v>1.9971423380881658E-2</v>
      </c>
      <c r="BN12" s="3" t="s">
        <v>56</v>
      </c>
      <c r="BO12" s="8">
        <v>475239</v>
      </c>
      <c r="BP12" s="14">
        <f t="shared" si="19"/>
        <v>1.953103311549443E-2</v>
      </c>
      <c r="BR12" s="3" t="s">
        <v>57</v>
      </c>
      <c r="BS12" s="8">
        <v>464728</v>
      </c>
      <c r="BT12" s="14">
        <f t="shared" si="20"/>
        <v>1.8746614053990383E-2</v>
      </c>
      <c r="BV12" s="3" t="s">
        <v>11</v>
      </c>
      <c r="BW12" s="8">
        <v>380380</v>
      </c>
      <c r="BX12" s="14">
        <f t="shared" si="7"/>
        <v>1.621460881776669E-2</v>
      </c>
      <c r="BZ12" s="3" t="s">
        <v>92</v>
      </c>
      <c r="CA12" s="8">
        <v>517738</v>
      </c>
      <c r="CB12" s="14">
        <f t="shared" si="8"/>
        <v>1.7214066154748981E-2</v>
      </c>
      <c r="CD12" s="3" t="s">
        <v>37</v>
      </c>
      <c r="CE12" s="8">
        <v>738683</v>
      </c>
      <c r="CF12" s="14">
        <f t="shared" si="9"/>
        <v>3.2294416085201512E-2</v>
      </c>
    </row>
    <row r="13" spans="2:84" x14ac:dyDescent="0.2">
      <c r="B13" s="3" t="s">
        <v>252</v>
      </c>
      <c r="C13" s="8">
        <v>1117521321</v>
      </c>
      <c r="D13" s="14">
        <f t="shared" si="10"/>
        <v>3.3645564537780441E-2</v>
      </c>
      <c r="F13" s="3" t="s">
        <v>291</v>
      </c>
      <c r="G13" s="8">
        <v>574367903</v>
      </c>
      <c r="H13" s="14">
        <f t="shared" si="0"/>
        <v>2.1768686650798948E-2</v>
      </c>
      <c r="J13" s="3" t="s">
        <v>291</v>
      </c>
      <c r="K13" s="8">
        <v>969214285</v>
      </c>
      <c r="L13" s="14">
        <f t="shared" si="11"/>
        <v>2.6842583018439555E-2</v>
      </c>
      <c r="N13" s="3" t="s">
        <v>174</v>
      </c>
      <c r="O13" s="8">
        <v>1196935705</v>
      </c>
      <c r="P13" s="14">
        <f t="shared" si="12"/>
        <v>4.9965708285348333E-2</v>
      </c>
      <c r="R13" s="3" t="s">
        <v>279</v>
      </c>
      <c r="S13" s="8">
        <v>1323962426</v>
      </c>
      <c r="T13" s="14">
        <f t="shared" si="13"/>
        <v>3.5404005182519252E-2</v>
      </c>
      <c r="V13" s="3" t="s">
        <v>268</v>
      </c>
      <c r="W13" s="8">
        <v>1532802301</v>
      </c>
      <c r="X13" s="14">
        <f t="shared" si="14"/>
        <v>3.8672852681953709E-2</v>
      </c>
      <c r="Z13" s="3" t="s">
        <v>268</v>
      </c>
      <c r="AA13" s="8">
        <v>1488445707</v>
      </c>
      <c r="AB13" s="14">
        <f t="shared" si="1"/>
        <v>4.5433833877312778E-2</v>
      </c>
      <c r="AD13" s="3" t="s">
        <v>246</v>
      </c>
      <c r="AE13" s="8">
        <v>1281535738</v>
      </c>
      <c r="AF13" s="14">
        <f t="shared" si="15"/>
        <v>3.9872610734903093E-2</v>
      </c>
      <c r="AH13" s="3" t="s">
        <v>170</v>
      </c>
      <c r="AI13" s="8">
        <v>1187036091</v>
      </c>
      <c r="AJ13" s="14">
        <f t="shared" si="16"/>
        <v>4.0117265383417693E-2</v>
      </c>
      <c r="AL13" s="3" t="s">
        <v>174</v>
      </c>
      <c r="AM13" s="8">
        <v>934705151</v>
      </c>
      <c r="AN13" s="14">
        <f t="shared" si="2"/>
        <v>3.6828831536969052E-2</v>
      </c>
      <c r="AP13" s="3" t="s">
        <v>252</v>
      </c>
      <c r="AQ13" s="8">
        <v>812063830</v>
      </c>
      <c r="AR13" s="14">
        <f t="shared" si="3"/>
        <v>3.6573471260005208E-2</v>
      </c>
      <c r="AT13" s="3" t="s">
        <v>174</v>
      </c>
      <c r="AU13" s="8">
        <v>642279870</v>
      </c>
      <c r="AV13" s="14">
        <f t="shared" si="4"/>
        <v>3.383670681160976E-2</v>
      </c>
      <c r="AX13" s="3" t="s">
        <v>226</v>
      </c>
      <c r="AY13" s="8">
        <v>755256023</v>
      </c>
      <c r="AZ13" s="14">
        <f t="shared" si="5"/>
        <v>3.48223722859657E-2</v>
      </c>
      <c r="BB13" s="3" t="s">
        <v>175</v>
      </c>
      <c r="BC13" s="8">
        <v>591127773</v>
      </c>
      <c r="BD13" s="14">
        <f t="shared" si="6"/>
        <v>2.727514604014452E-2</v>
      </c>
      <c r="BF13" s="3" t="s">
        <v>56</v>
      </c>
      <c r="BG13" s="8">
        <v>624956</v>
      </c>
      <c r="BH13" s="14">
        <f t="shared" si="17"/>
        <v>1.9769401688653529E-2</v>
      </c>
      <c r="BJ13" s="3" t="s">
        <v>36</v>
      </c>
      <c r="BK13" s="8">
        <v>493313</v>
      </c>
      <c r="BL13" s="14">
        <f t="shared" si="18"/>
        <v>1.9448730350321818E-2</v>
      </c>
      <c r="BN13" s="3" t="s">
        <v>11</v>
      </c>
      <c r="BO13" s="8">
        <v>456348</v>
      </c>
      <c r="BP13" s="14">
        <f t="shared" si="19"/>
        <v>1.8754664285106339E-2</v>
      </c>
      <c r="BR13" s="3" t="s">
        <v>55</v>
      </c>
      <c r="BS13" s="8">
        <v>395449</v>
      </c>
      <c r="BT13" s="14">
        <f t="shared" si="20"/>
        <v>1.5951975738574917E-2</v>
      </c>
      <c r="BV13" s="3" t="s">
        <v>57</v>
      </c>
      <c r="BW13" s="8">
        <v>340176</v>
      </c>
      <c r="BX13" s="14">
        <f t="shared" si="7"/>
        <v>1.4500816996668072E-2</v>
      </c>
      <c r="BZ13" s="3" t="s">
        <v>127</v>
      </c>
      <c r="CA13" s="8">
        <v>382775</v>
      </c>
      <c r="CB13" s="14">
        <f t="shared" si="8"/>
        <v>1.2726734704394968E-2</v>
      </c>
      <c r="CD13" s="3" t="s">
        <v>127</v>
      </c>
      <c r="CE13" s="8">
        <v>387686</v>
      </c>
      <c r="CF13" s="14">
        <f t="shared" si="9"/>
        <v>1.694920959925629E-2</v>
      </c>
    </row>
    <row r="14" spans="2:84" x14ac:dyDescent="0.2">
      <c r="B14" s="3" t="s">
        <v>272</v>
      </c>
      <c r="C14" s="8">
        <v>616389693</v>
      </c>
      <c r="D14" s="14">
        <f t="shared" si="10"/>
        <v>1.8557837605904768E-2</v>
      </c>
      <c r="F14" s="3" t="s">
        <v>266</v>
      </c>
      <c r="G14" s="8">
        <v>459166829</v>
      </c>
      <c r="H14" s="14">
        <f t="shared" si="0"/>
        <v>1.7402537239170873E-2</v>
      </c>
      <c r="J14" s="3" t="s">
        <v>266</v>
      </c>
      <c r="K14" s="8">
        <v>679000000</v>
      </c>
      <c r="L14" s="14">
        <f t="shared" si="11"/>
        <v>1.8805040486501352E-2</v>
      </c>
      <c r="N14" s="3" t="s">
        <v>252</v>
      </c>
      <c r="O14" s="8">
        <v>744278922</v>
      </c>
      <c r="P14" s="14">
        <f t="shared" si="12"/>
        <v>3.1069691834103592E-2</v>
      </c>
      <c r="R14" s="3" t="s">
        <v>174</v>
      </c>
      <c r="S14" s="8">
        <v>1142603539</v>
      </c>
      <c r="T14" s="14">
        <f t="shared" si="13"/>
        <v>3.0554297328918938E-2</v>
      </c>
      <c r="V14" s="3" t="s">
        <v>279</v>
      </c>
      <c r="W14" s="8">
        <v>1347067214</v>
      </c>
      <c r="X14" s="14">
        <f t="shared" si="14"/>
        <v>3.3986726067494213E-2</v>
      </c>
      <c r="Z14" s="3" t="s">
        <v>246</v>
      </c>
      <c r="AA14" s="8">
        <v>1372939802</v>
      </c>
      <c r="AB14" s="14">
        <f t="shared" si="1"/>
        <v>4.1908091503950765E-2</v>
      </c>
      <c r="AD14" s="3" t="s">
        <v>170</v>
      </c>
      <c r="AE14" s="8">
        <v>1142089965</v>
      </c>
      <c r="AF14" s="14">
        <f t="shared" si="15"/>
        <v>3.5534013799530965E-2</v>
      </c>
      <c r="AH14" s="3" t="s">
        <v>246</v>
      </c>
      <c r="AI14" s="8">
        <v>1125832511</v>
      </c>
      <c r="AJ14" s="14">
        <f t="shared" si="16"/>
        <v>3.8048819209041657E-2</v>
      </c>
      <c r="AL14" s="3" t="s">
        <v>252</v>
      </c>
      <c r="AM14" s="8">
        <v>874788121</v>
      </c>
      <c r="AN14" s="14">
        <f t="shared" si="2"/>
        <v>3.4468007696740181E-2</v>
      </c>
      <c r="AP14" s="3" t="s">
        <v>174</v>
      </c>
      <c r="AQ14" s="8">
        <v>719692162</v>
      </c>
      <c r="AR14" s="14">
        <f t="shared" si="3"/>
        <v>3.241326559632389E-2</v>
      </c>
      <c r="AT14" s="3" t="s">
        <v>227</v>
      </c>
      <c r="AU14" s="8">
        <v>447922639</v>
      </c>
      <c r="AV14" s="14">
        <f t="shared" si="4"/>
        <v>2.359754324874843E-2</v>
      </c>
      <c r="AX14" s="3" t="s">
        <v>174</v>
      </c>
      <c r="AY14" s="8">
        <v>707995306</v>
      </c>
      <c r="AZ14" s="14">
        <f t="shared" si="5"/>
        <v>3.2643335996604433E-2</v>
      </c>
      <c r="BB14" s="3" t="s">
        <v>176</v>
      </c>
      <c r="BC14" s="8">
        <v>528712339</v>
      </c>
      <c r="BD14" s="14">
        <f t="shared" si="6"/>
        <v>2.4395244003281497E-2</v>
      </c>
      <c r="BF14" s="3" t="s">
        <v>55</v>
      </c>
      <c r="BG14" s="8">
        <v>604923</v>
      </c>
      <c r="BH14" s="14">
        <f t="shared" si="17"/>
        <v>1.9135692397073328E-2</v>
      </c>
      <c r="BJ14" s="3" t="s">
        <v>11</v>
      </c>
      <c r="BK14" s="8">
        <v>402185</v>
      </c>
      <c r="BL14" s="14">
        <f t="shared" si="18"/>
        <v>1.5856033828308153E-2</v>
      </c>
      <c r="BN14" s="3" t="s">
        <v>63</v>
      </c>
      <c r="BO14" s="8">
        <v>448346</v>
      </c>
      <c r="BP14" s="14">
        <f t="shared" si="19"/>
        <v>1.8425803802296244E-2</v>
      </c>
      <c r="BR14" s="3" t="s">
        <v>54</v>
      </c>
      <c r="BS14" s="8">
        <v>387897</v>
      </c>
      <c r="BT14" s="14">
        <f t="shared" si="20"/>
        <v>1.56473364025854E-2</v>
      </c>
      <c r="BV14" s="3" t="s">
        <v>55</v>
      </c>
      <c r="BW14" s="8">
        <v>314679</v>
      </c>
      <c r="BX14" s="14">
        <f t="shared" si="7"/>
        <v>1.3413946285730069E-2</v>
      </c>
      <c r="BZ14" s="3" t="s">
        <v>63</v>
      </c>
      <c r="CA14" s="8">
        <v>342507</v>
      </c>
      <c r="CB14" s="14">
        <f t="shared" si="8"/>
        <v>1.1387879886090279E-2</v>
      </c>
      <c r="CD14" s="3" t="s">
        <v>63</v>
      </c>
      <c r="CE14" s="8">
        <v>382630</v>
      </c>
      <c r="CF14" s="14">
        <f t="shared" si="9"/>
        <v>1.6728166786944675E-2</v>
      </c>
    </row>
    <row r="15" spans="2:84" x14ac:dyDescent="0.2">
      <c r="B15" s="3" t="s">
        <v>176</v>
      </c>
      <c r="C15" s="8">
        <v>316710304</v>
      </c>
      <c r="D15" s="14">
        <f t="shared" si="10"/>
        <v>9.5352963498510843E-3</v>
      </c>
      <c r="F15" s="3" t="s">
        <v>277</v>
      </c>
      <c r="G15" s="8">
        <v>422345250</v>
      </c>
      <c r="H15" s="14">
        <f t="shared" si="0"/>
        <v>1.6006990219478445E-2</v>
      </c>
      <c r="J15" s="3" t="s">
        <v>252</v>
      </c>
      <c r="K15" s="8">
        <v>645650653</v>
      </c>
      <c r="L15" s="14">
        <f t="shared" si="11"/>
        <v>1.7881423666864557E-2</v>
      </c>
      <c r="N15" s="3" t="s">
        <v>272</v>
      </c>
      <c r="O15" s="8">
        <v>629921683</v>
      </c>
      <c r="P15" s="14">
        <f t="shared" si="12"/>
        <v>2.6295884502328941E-2</v>
      </c>
      <c r="R15" s="3" t="s">
        <v>266</v>
      </c>
      <c r="S15" s="8">
        <v>754438000</v>
      </c>
      <c r="T15" s="14">
        <f t="shared" si="13"/>
        <v>2.0174384361183871E-2</v>
      </c>
      <c r="V15" s="3" t="s">
        <v>174</v>
      </c>
      <c r="W15" s="8">
        <v>1162011545</v>
      </c>
      <c r="X15" s="14">
        <f t="shared" si="14"/>
        <v>2.9317741280266006E-2</v>
      </c>
      <c r="Z15" s="3" t="s">
        <v>174</v>
      </c>
      <c r="AA15" s="8">
        <v>1103529830</v>
      </c>
      <c r="AB15" s="14">
        <f t="shared" si="1"/>
        <v>3.368452792002255E-2</v>
      </c>
      <c r="AD15" s="3" t="s">
        <v>268</v>
      </c>
      <c r="AE15" s="8">
        <v>1078233278</v>
      </c>
      <c r="AF15" s="14">
        <f t="shared" si="15"/>
        <v>3.3547231263489394E-2</v>
      </c>
      <c r="AH15" s="3" t="s">
        <v>252</v>
      </c>
      <c r="AI15" s="8">
        <v>694580137</v>
      </c>
      <c r="AJ15" s="14">
        <f t="shared" si="16"/>
        <v>2.3474143623219978E-2</v>
      </c>
      <c r="AL15" s="3" t="s">
        <v>226</v>
      </c>
      <c r="AM15" s="8">
        <v>722355645</v>
      </c>
      <c r="AN15" s="14">
        <f t="shared" si="2"/>
        <v>2.8461931905501631E-2</v>
      </c>
      <c r="AP15" s="3" t="s">
        <v>226</v>
      </c>
      <c r="AQ15" s="8">
        <v>648334848</v>
      </c>
      <c r="AR15" s="14">
        <f t="shared" si="3"/>
        <v>2.9199497692426277E-2</v>
      </c>
      <c r="AT15" s="3" t="s">
        <v>176</v>
      </c>
      <c r="AU15" s="8">
        <v>352814742</v>
      </c>
      <c r="AV15" s="14">
        <f t="shared" si="4"/>
        <v>1.8587051442025951E-2</v>
      </c>
      <c r="AX15" s="3" t="s">
        <v>175</v>
      </c>
      <c r="AY15" s="8">
        <v>466441925</v>
      </c>
      <c r="AZ15" s="14">
        <f t="shared" si="5"/>
        <v>2.1506103715153678E-2</v>
      </c>
      <c r="BB15" s="3" t="s">
        <v>177</v>
      </c>
      <c r="BC15" s="8">
        <v>387961028</v>
      </c>
      <c r="BD15" s="14">
        <f t="shared" si="6"/>
        <v>1.7900856938055924E-2</v>
      </c>
      <c r="BF15" s="3" t="s">
        <v>58</v>
      </c>
      <c r="BG15" s="8">
        <v>523921</v>
      </c>
      <c r="BH15" s="14">
        <f t="shared" si="17"/>
        <v>1.6573334286127415E-2</v>
      </c>
      <c r="BJ15" s="3" t="s">
        <v>57</v>
      </c>
      <c r="BK15" s="8">
        <v>396616</v>
      </c>
      <c r="BL15" s="14">
        <f t="shared" si="18"/>
        <v>1.5636477523647739E-2</v>
      </c>
      <c r="BN15" s="3" t="s">
        <v>57</v>
      </c>
      <c r="BO15" s="8">
        <v>437373</v>
      </c>
      <c r="BP15" s="14">
        <f t="shared" si="19"/>
        <v>1.7974843282691749E-2</v>
      </c>
      <c r="BR15" s="3" t="s">
        <v>61</v>
      </c>
      <c r="BS15" s="8">
        <v>369592</v>
      </c>
      <c r="BT15" s="14">
        <f t="shared" si="20"/>
        <v>1.4908932927308908E-2</v>
      </c>
      <c r="BV15" s="3" t="s">
        <v>62</v>
      </c>
      <c r="BW15" s="8">
        <v>287490</v>
      </c>
      <c r="BX15" s="14">
        <f t="shared" si="7"/>
        <v>1.2254950021083511E-2</v>
      </c>
      <c r="BZ15" s="3" t="s">
        <v>11</v>
      </c>
      <c r="CA15" s="8">
        <v>304666</v>
      </c>
      <c r="CB15" s="14">
        <f t="shared" si="8"/>
        <v>1.012971943164835E-2</v>
      </c>
      <c r="CD15" s="3" t="s">
        <v>11</v>
      </c>
      <c r="CE15" s="8">
        <v>327099</v>
      </c>
      <c r="CF15" s="14">
        <f t="shared" si="9"/>
        <v>1.4300411958923285E-2</v>
      </c>
    </row>
    <row r="16" spans="2:84" x14ac:dyDescent="0.2">
      <c r="B16" s="3" t="s">
        <v>293</v>
      </c>
      <c r="C16" s="8">
        <v>304942151</v>
      </c>
      <c r="D16" s="14">
        <f t="shared" si="10"/>
        <v>9.1809888804439983E-3</v>
      </c>
      <c r="F16" s="3" t="s">
        <v>171</v>
      </c>
      <c r="G16" s="8">
        <v>360664331</v>
      </c>
      <c r="H16" s="14">
        <f t="shared" si="0"/>
        <v>1.3669268019071451E-2</v>
      </c>
      <c r="J16" s="3" t="s">
        <v>272</v>
      </c>
      <c r="K16" s="8">
        <v>619403718</v>
      </c>
      <c r="L16" s="14">
        <f t="shared" si="11"/>
        <v>1.7154509564770937E-2</v>
      </c>
      <c r="N16" s="3" t="s">
        <v>266</v>
      </c>
      <c r="O16" s="8">
        <v>468937000</v>
      </c>
      <c r="P16" s="14">
        <f t="shared" si="12"/>
        <v>1.9575629040330441E-2</v>
      </c>
      <c r="R16" s="3" t="s">
        <v>252</v>
      </c>
      <c r="S16" s="8">
        <v>663649778</v>
      </c>
      <c r="T16" s="14">
        <f t="shared" si="13"/>
        <v>1.7746621594599356E-2</v>
      </c>
      <c r="V16" s="3" t="s">
        <v>252</v>
      </c>
      <c r="W16" s="8">
        <v>814201930</v>
      </c>
      <c r="X16" s="14">
        <f t="shared" si="14"/>
        <v>2.0542447823642968E-2</v>
      </c>
      <c r="Z16" s="3" t="s">
        <v>252</v>
      </c>
      <c r="AA16" s="8">
        <v>601584192</v>
      </c>
      <c r="AB16" s="14">
        <f t="shared" si="1"/>
        <v>1.8362964879407209E-2</v>
      </c>
      <c r="AD16" s="3" t="s">
        <v>252</v>
      </c>
      <c r="AE16" s="8">
        <v>641292775</v>
      </c>
      <c r="AF16" s="14">
        <f t="shared" si="15"/>
        <v>1.9952636845372778E-2</v>
      </c>
      <c r="AH16" s="3" t="s">
        <v>180</v>
      </c>
      <c r="AI16" s="8">
        <v>436494263</v>
      </c>
      <c r="AJ16" s="14">
        <f t="shared" si="16"/>
        <v>1.4751831321622654E-2</v>
      </c>
      <c r="AL16" s="3" t="s">
        <v>180</v>
      </c>
      <c r="AM16" s="8">
        <v>383075854</v>
      </c>
      <c r="AN16" s="14">
        <f t="shared" si="2"/>
        <v>1.5093782330987231E-2</v>
      </c>
      <c r="AP16" s="3" t="s">
        <v>180</v>
      </c>
      <c r="AQ16" s="8">
        <v>326164424</v>
      </c>
      <c r="AR16" s="14">
        <f t="shared" si="3"/>
        <v>1.4689689094021283E-2</v>
      </c>
      <c r="AT16" s="3" t="s">
        <v>180</v>
      </c>
      <c r="AU16" s="8">
        <v>295311219</v>
      </c>
      <c r="AV16" s="14">
        <f t="shared" si="4"/>
        <v>1.5557640216066683E-2</v>
      </c>
      <c r="AX16" s="3" t="s">
        <v>176</v>
      </c>
      <c r="AY16" s="8">
        <v>438516153</v>
      </c>
      <c r="AZ16" s="14">
        <f t="shared" si="5"/>
        <v>2.0218538175332756E-2</v>
      </c>
      <c r="BB16" s="3" t="s">
        <v>178</v>
      </c>
      <c r="BC16" s="8">
        <v>248819122</v>
      </c>
      <c r="BD16" s="14">
        <f t="shared" si="6"/>
        <v>1.148072920967382E-2</v>
      </c>
      <c r="BF16" s="3" t="s">
        <v>36</v>
      </c>
      <c r="BG16" s="8">
        <v>479556</v>
      </c>
      <c r="BH16" s="14">
        <f t="shared" si="17"/>
        <v>1.5169924276595362E-2</v>
      </c>
      <c r="BJ16" s="3" t="s">
        <v>58</v>
      </c>
      <c r="BK16" s="8">
        <v>364004</v>
      </c>
      <c r="BL16" s="14">
        <f t="shared" si="18"/>
        <v>1.4350758326738891E-2</v>
      </c>
      <c r="BN16" s="3" t="s">
        <v>58</v>
      </c>
      <c r="BO16" s="8">
        <v>336768</v>
      </c>
      <c r="BP16" s="14">
        <f t="shared" si="19"/>
        <v>1.3840250821668313E-2</v>
      </c>
      <c r="BR16" s="3" t="s">
        <v>56</v>
      </c>
      <c r="BS16" s="8">
        <v>297618</v>
      </c>
      <c r="BT16" s="14">
        <f t="shared" si="20"/>
        <v>1.2005581289529596E-2</v>
      </c>
      <c r="BV16" s="3" t="s">
        <v>60</v>
      </c>
      <c r="BW16" s="8">
        <v>287187</v>
      </c>
      <c r="BX16" s="14">
        <f t="shared" si="7"/>
        <v>1.2242033920153432E-2</v>
      </c>
      <c r="BZ16" s="3" t="s">
        <v>16</v>
      </c>
      <c r="CA16" s="8">
        <v>259376</v>
      </c>
      <c r="CB16" s="14">
        <f t="shared" si="8"/>
        <v>8.6238901200108384E-3</v>
      </c>
      <c r="CD16" s="3" t="s">
        <v>60</v>
      </c>
      <c r="CE16" s="8">
        <v>270560</v>
      </c>
      <c r="CF16" s="14">
        <f t="shared" si="9"/>
        <v>1.1828588468953693E-2</v>
      </c>
    </row>
    <row r="17" spans="2:84" x14ac:dyDescent="0.2">
      <c r="B17" s="3" t="s">
        <v>294</v>
      </c>
      <c r="C17" s="8">
        <v>268733635</v>
      </c>
      <c r="D17" s="14">
        <f t="shared" si="10"/>
        <v>8.0908477448770142E-3</v>
      </c>
      <c r="F17" s="3" t="s">
        <v>176</v>
      </c>
      <c r="G17" s="8">
        <v>142948730</v>
      </c>
      <c r="H17" s="14">
        <f t="shared" si="0"/>
        <v>5.4177924884839246E-3</v>
      </c>
      <c r="J17" s="3" t="s">
        <v>293</v>
      </c>
      <c r="K17" s="8">
        <v>298001113</v>
      </c>
      <c r="L17" s="14">
        <f t="shared" si="11"/>
        <v>8.2532002871685776E-3</v>
      </c>
      <c r="N17" s="3" t="s">
        <v>180</v>
      </c>
      <c r="O17" s="8">
        <v>364222162</v>
      </c>
      <c r="P17" s="14">
        <f t="shared" si="12"/>
        <v>1.5204340735704666E-2</v>
      </c>
      <c r="R17" s="3" t="s">
        <v>272</v>
      </c>
      <c r="S17" s="8">
        <v>625645378</v>
      </c>
      <c r="T17" s="14">
        <f t="shared" si="13"/>
        <v>1.6730348059840798E-2</v>
      </c>
      <c r="V17" s="3" t="s">
        <v>272</v>
      </c>
      <c r="W17" s="8">
        <v>606815042</v>
      </c>
      <c r="X17" s="14">
        <f t="shared" si="14"/>
        <v>1.5310042729678517E-2</v>
      </c>
      <c r="Z17" s="3" t="s">
        <v>272</v>
      </c>
      <c r="AA17" s="8">
        <v>482758156</v>
      </c>
      <c r="AB17" s="14">
        <f t="shared" si="1"/>
        <v>1.4735877673918976E-2</v>
      </c>
      <c r="AD17" s="3" t="s">
        <v>180</v>
      </c>
      <c r="AE17" s="8">
        <v>501362621</v>
      </c>
      <c r="AF17" s="14">
        <f t="shared" si="15"/>
        <v>1.5598969292391089E-2</v>
      </c>
      <c r="AH17" s="3" t="s">
        <v>263</v>
      </c>
      <c r="AI17" s="8">
        <v>395949997</v>
      </c>
      <c r="AJ17" s="14">
        <f t="shared" si="16"/>
        <v>1.3381590693532197E-2</v>
      </c>
      <c r="AL17" s="3" t="s">
        <v>256</v>
      </c>
      <c r="AM17" s="8">
        <v>364164921</v>
      </c>
      <c r="AN17" s="14">
        <f t="shared" si="2"/>
        <v>1.4348662262997032E-2</v>
      </c>
      <c r="AP17" s="3" t="s">
        <v>227</v>
      </c>
      <c r="AQ17" s="8">
        <v>323334167</v>
      </c>
      <c r="AR17" s="14">
        <f t="shared" si="3"/>
        <v>1.4562220883735488E-2</v>
      </c>
      <c r="AT17" s="3" t="s">
        <v>228</v>
      </c>
      <c r="AU17" s="8">
        <v>185045318</v>
      </c>
      <c r="AV17" s="14">
        <f t="shared" si="4"/>
        <v>9.7485916412530481E-3</v>
      </c>
      <c r="AX17" s="3" t="s">
        <v>227</v>
      </c>
      <c r="AY17" s="8">
        <v>431164801</v>
      </c>
      <c r="AZ17" s="14">
        <f t="shared" si="5"/>
        <v>1.9879591502478249E-2</v>
      </c>
      <c r="BB17" s="3" t="s">
        <v>179</v>
      </c>
      <c r="BC17" s="8">
        <v>181794387</v>
      </c>
      <c r="BD17" s="14">
        <f t="shared" si="6"/>
        <v>8.388150043330057E-3</v>
      </c>
      <c r="BF17" s="3" t="s">
        <v>11</v>
      </c>
      <c r="BG17" s="8">
        <v>443492</v>
      </c>
      <c r="BH17" s="14">
        <f t="shared" si="17"/>
        <v>1.4029102038710455E-2</v>
      </c>
      <c r="BJ17" s="3" t="s">
        <v>59</v>
      </c>
      <c r="BK17" s="8">
        <v>330184</v>
      </c>
      <c r="BL17" s="14">
        <f t="shared" si="18"/>
        <v>1.3017414059614603E-2</v>
      </c>
      <c r="BN17" s="3" t="s">
        <v>60</v>
      </c>
      <c r="BO17" s="8">
        <v>306349</v>
      </c>
      <c r="BP17" s="14">
        <f t="shared" si="19"/>
        <v>1.2590112477929216E-2</v>
      </c>
      <c r="BR17" s="3" t="s">
        <v>60</v>
      </c>
      <c r="BS17" s="8">
        <v>295531</v>
      </c>
      <c r="BT17" s="14">
        <f t="shared" si="20"/>
        <v>1.1921394015402197E-2</v>
      </c>
      <c r="BV17" s="3" t="s">
        <v>52</v>
      </c>
      <c r="BW17" s="8">
        <v>266887</v>
      </c>
      <c r="BX17" s="14">
        <f t="shared" si="7"/>
        <v>1.1376697785233973E-2</v>
      </c>
      <c r="BZ17" s="3" t="s">
        <v>57</v>
      </c>
      <c r="CA17" s="8">
        <v>253937</v>
      </c>
      <c r="CB17" s="14">
        <f t="shared" si="8"/>
        <v>8.4430509584741548E-3</v>
      </c>
      <c r="CD17" s="3" t="s">
        <v>16</v>
      </c>
      <c r="CE17" s="8">
        <v>253109</v>
      </c>
      <c r="CF17" s="14">
        <f t="shared" si="9"/>
        <v>1.1065649758975459E-2</v>
      </c>
    </row>
    <row r="18" spans="2:84" x14ac:dyDescent="0.2">
      <c r="B18" s="3" t="s">
        <v>304</v>
      </c>
      <c r="C18" s="8">
        <v>250095303</v>
      </c>
      <c r="D18" s="14">
        <f t="shared" si="10"/>
        <v>7.5296976438467911E-3</v>
      </c>
      <c r="F18" s="3" t="s">
        <v>294</v>
      </c>
      <c r="G18" s="8">
        <v>123234587</v>
      </c>
      <c r="H18" s="14">
        <f t="shared" si="0"/>
        <v>4.6706215562042326E-3</v>
      </c>
      <c r="J18" s="3" t="s">
        <v>294</v>
      </c>
      <c r="K18" s="8">
        <v>286234904</v>
      </c>
      <c r="L18" s="14">
        <f t="shared" si="11"/>
        <v>7.9273327811043119E-3</v>
      </c>
      <c r="N18" s="3" t="s">
        <v>176</v>
      </c>
      <c r="O18" s="8">
        <v>291594488</v>
      </c>
      <c r="P18" s="14">
        <f t="shared" si="12"/>
        <v>1.2172521100474235E-2</v>
      </c>
      <c r="R18" s="3" t="s">
        <v>180</v>
      </c>
      <c r="S18" s="8">
        <v>362352791</v>
      </c>
      <c r="T18" s="14">
        <f t="shared" si="13"/>
        <v>9.6896557172116565E-3</v>
      </c>
      <c r="V18" s="3" t="s">
        <v>266</v>
      </c>
      <c r="W18" s="8">
        <v>502416457</v>
      </c>
      <c r="X18" s="14">
        <f t="shared" si="14"/>
        <v>1.2676049359969044E-2</v>
      </c>
      <c r="Z18" s="3" t="s">
        <v>180</v>
      </c>
      <c r="AA18" s="8">
        <v>436017038</v>
      </c>
      <c r="AB18" s="14">
        <f t="shared" si="1"/>
        <v>1.3309135549255188E-2</v>
      </c>
      <c r="AD18" s="3" t="s">
        <v>263</v>
      </c>
      <c r="AE18" s="8">
        <v>359684062</v>
      </c>
      <c r="AF18" s="14">
        <f t="shared" si="15"/>
        <v>1.1190903356356302E-2</v>
      </c>
      <c r="AH18" s="3" t="s">
        <v>176</v>
      </c>
      <c r="AI18" s="8">
        <v>283928158</v>
      </c>
      <c r="AJ18" s="14">
        <f t="shared" si="16"/>
        <v>9.5956823475478892E-3</v>
      </c>
      <c r="AL18" s="3" t="s">
        <v>227</v>
      </c>
      <c r="AM18" s="8">
        <v>271294871</v>
      </c>
      <c r="AN18" s="14">
        <f t="shared" si="2"/>
        <v>1.068943836482907E-2</v>
      </c>
      <c r="AP18" s="3" t="s">
        <v>176</v>
      </c>
      <c r="AQ18" s="8">
        <v>269668601</v>
      </c>
      <c r="AR18" s="14">
        <f t="shared" si="3"/>
        <v>1.2145248272416359E-2</v>
      </c>
      <c r="AT18" s="3" t="s">
        <v>175</v>
      </c>
      <c r="AU18" s="8">
        <v>172219009</v>
      </c>
      <c r="AV18" s="14">
        <f t="shared" si="4"/>
        <v>9.0728736600743567E-3</v>
      </c>
      <c r="AX18" s="3" t="s">
        <v>180</v>
      </c>
      <c r="AY18" s="8">
        <v>285194207</v>
      </c>
      <c r="AZ18" s="14">
        <f t="shared" si="5"/>
        <v>1.3149367297339336E-2</v>
      </c>
      <c r="BB18" s="3" t="s">
        <v>180</v>
      </c>
      <c r="BC18" s="8">
        <v>153496160</v>
      </c>
      <c r="BD18" s="14">
        <f t="shared" si="6"/>
        <v>7.0824454066065164E-3</v>
      </c>
      <c r="BF18" s="3" t="s">
        <v>57</v>
      </c>
      <c r="BG18" s="8">
        <v>397498</v>
      </c>
      <c r="BH18" s="14">
        <f t="shared" si="17"/>
        <v>1.2574161432863114E-2</v>
      </c>
      <c r="BJ18" s="3" t="s">
        <v>60</v>
      </c>
      <c r="BK18" s="8">
        <v>316110</v>
      </c>
      <c r="BL18" s="14">
        <f t="shared" si="18"/>
        <v>1.2462550451823141E-2</v>
      </c>
      <c r="BN18" s="3" t="s">
        <v>36</v>
      </c>
      <c r="BO18" s="8">
        <v>297011</v>
      </c>
      <c r="BP18" s="14">
        <f t="shared" si="19"/>
        <v>1.2206346020983369E-2</v>
      </c>
      <c r="BR18" s="3" t="s">
        <v>6</v>
      </c>
      <c r="BS18" s="8">
        <v>235088</v>
      </c>
      <c r="BT18" s="14">
        <f t="shared" si="20"/>
        <v>9.4831901773176821E-3</v>
      </c>
      <c r="BV18" s="3" t="s">
        <v>16</v>
      </c>
      <c r="BW18" s="8">
        <v>238096</v>
      </c>
      <c r="BX18" s="14">
        <f t="shared" si="7"/>
        <v>1.0149412432501651E-2</v>
      </c>
      <c r="BZ18" s="3" t="s">
        <v>36</v>
      </c>
      <c r="CA18" s="8">
        <v>251192</v>
      </c>
      <c r="CB18" s="14">
        <f t="shared" si="8"/>
        <v>8.3517835382832754E-3</v>
      </c>
      <c r="CD18" s="3" t="s">
        <v>57</v>
      </c>
      <c r="CE18" s="8">
        <v>212441</v>
      </c>
      <c r="CF18" s="14">
        <f t="shared" si="9"/>
        <v>9.2876891001367218E-3</v>
      </c>
    </row>
    <row r="19" spans="2:84" x14ac:dyDescent="0.2">
      <c r="B19" s="3" t="s">
        <v>230</v>
      </c>
      <c r="C19" s="8">
        <v>241859268</v>
      </c>
      <c r="D19" s="14">
        <f t="shared" si="10"/>
        <v>7.2817327577004102E-3</v>
      </c>
      <c r="F19" s="3" t="s">
        <v>272</v>
      </c>
      <c r="G19" s="8">
        <v>110960439</v>
      </c>
      <c r="H19" s="14">
        <f t="shared" si="0"/>
        <v>4.2054282884015732E-3</v>
      </c>
      <c r="J19" s="3" t="s">
        <v>176</v>
      </c>
      <c r="K19" s="8">
        <v>269887278</v>
      </c>
      <c r="L19" s="14">
        <f t="shared" si="11"/>
        <v>7.4745820170569154E-3</v>
      </c>
      <c r="N19" s="3" t="s">
        <v>263</v>
      </c>
      <c r="O19" s="8">
        <v>230731516</v>
      </c>
      <c r="P19" s="14">
        <f t="shared" si="12"/>
        <v>9.631815286763613E-3</v>
      </c>
      <c r="R19" s="3" t="s">
        <v>176</v>
      </c>
      <c r="S19" s="8">
        <v>265992979</v>
      </c>
      <c r="T19" s="14">
        <f t="shared" si="13"/>
        <v>7.1129033740642842E-3</v>
      </c>
      <c r="V19" s="3" t="s">
        <v>180</v>
      </c>
      <c r="W19" s="8">
        <v>348958312</v>
      </c>
      <c r="X19" s="14">
        <f t="shared" si="14"/>
        <v>8.8042752697559002E-3</v>
      </c>
      <c r="Z19" s="3" t="s">
        <v>266</v>
      </c>
      <c r="AA19" s="8">
        <v>383367749</v>
      </c>
      <c r="AB19" s="14">
        <f t="shared" si="1"/>
        <v>1.1702050360366515E-2</v>
      </c>
      <c r="AD19" s="3" t="s">
        <v>176</v>
      </c>
      <c r="AE19" s="8">
        <v>241457169</v>
      </c>
      <c r="AF19" s="14">
        <f t="shared" si="15"/>
        <v>7.5124925690435258E-3</v>
      </c>
      <c r="AH19" s="3" t="s">
        <v>264</v>
      </c>
      <c r="AI19" s="8">
        <v>207433876</v>
      </c>
      <c r="AJ19" s="14">
        <f t="shared" si="16"/>
        <v>7.0104691138687192E-3</v>
      </c>
      <c r="AL19" s="3" t="s">
        <v>176</v>
      </c>
      <c r="AM19" s="8">
        <v>270208717</v>
      </c>
      <c r="AN19" s="14">
        <f t="shared" si="2"/>
        <v>1.0646642213929068E-2</v>
      </c>
      <c r="AP19" s="3" t="s">
        <v>181</v>
      </c>
      <c r="AQ19" s="8">
        <v>139255138</v>
      </c>
      <c r="AR19" s="14">
        <f t="shared" si="3"/>
        <v>6.2717284027427487E-3</v>
      </c>
      <c r="AT19" s="3" t="s">
        <v>172</v>
      </c>
      <c r="AU19" s="8">
        <v>131877295</v>
      </c>
      <c r="AV19" s="14">
        <f t="shared" si="4"/>
        <v>6.9475840275410932E-3</v>
      </c>
      <c r="AX19" s="3" t="s">
        <v>228</v>
      </c>
      <c r="AY19" s="8">
        <v>178373801</v>
      </c>
      <c r="AZ19" s="14">
        <f t="shared" si="5"/>
        <v>8.2242295530621148E-3</v>
      </c>
      <c r="BB19" s="3" t="s">
        <v>181</v>
      </c>
      <c r="BC19" s="8">
        <v>128759219</v>
      </c>
      <c r="BD19" s="14">
        <f t="shared" si="6"/>
        <v>5.941061582027801E-3</v>
      </c>
      <c r="BF19" s="3" t="s">
        <v>17</v>
      </c>
      <c r="BG19" s="8">
        <v>397049</v>
      </c>
      <c r="BH19" s="14">
        <f t="shared" si="17"/>
        <v>1.2559958094774984E-2</v>
      </c>
      <c r="BJ19" s="3" t="s">
        <v>6</v>
      </c>
      <c r="BK19" s="8">
        <v>309486</v>
      </c>
      <c r="BL19" s="14">
        <f t="shared" si="18"/>
        <v>1.2201401060178219E-2</v>
      </c>
      <c r="BN19" s="3" t="s">
        <v>6</v>
      </c>
      <c r="BO19" s="8">
        <v>273754</v>
      </c>
      <c r="BP19" s="14">
        <f t="shared" si="19"/>
        <v>1.1250546439789373E-2</v>
      </c>
      <c r="BR19" s="3" t="s">
        <v>36</v>
      </c>
      <c r="BS19" s="8">
        <v>212010</v>
      </c>
      <c r="BT19" s="14">
        <f t="shared" si="20"/>
        <v>8.552249155606078E-3</v>
      </c>
      <c r="BV19" s="3" t="s">
        <v>56</v>
      </c>
      <c r="BW19" s="8">
        <v>191156</v>
      </c>
      <c r="BX19" s="14">
        <f t="shared" si="7"/>
        <v>8.1484824732346844E-3</v>
      </c>
      <c r="BZ19" s="3" t="s">
        <v>60</v>
      </c>
      <c r="CA19" s="8">
        <v>246512</v>
      </c>
      <c r="CB19" s="14">
        <f t="shared" si="8"/>
        <v>8.196180067793905E-3</v>
      </c>
      <c r="CD19" s="3" t="s">
        <v>6</v>
      </c>
      <c r="CE19" s="8">
        <v>112537</v>
      </c>
      <c r="CF19" s="14">
        <f t="shared" si="9"/>
        <v>4.9199950492705563E-3</v>
      </c>
    </row>
    <row r="20" spans="2:84" x14ac:dyDescent="0.2">
      <c r="B20" s="3" t="s">
        <v>235</v>
      </c>
      <c r="C20" s="8">
        <v>193540634</v>
      </c>
      <c r="D20" s="14">
        <f t="shared" si="10"/>
        <v>5.8269885053315621E-3</v>
      </c>
      <c r="F20" s="3" t="s">
        <v>230</v>
      </c>
      <c r="G20" s="8">
        <v>101257164</v>
      </c>
      <c r="H20" s="14">
        <f t="shared" si="0"/>
        <v>3.8376717479363743E-3</v>
      </c>
      <c r="J20" s="3" t="s">
        <v>230</v>
      </c>
      <c r="K20" s="8">
        <v>183844812</v>
      </c>
      <c r="L20" s="14">
        <f t="shared" si="11"/>
        <v>5.0916187524200724E-3</v>
      </c>
      <c r="N20" s="3" t="s">
        <v>264</v>
      </c>
      <c r="O20" s="8">
        <v>171873115</v>
      </c>
      <c r="P20" s="14">
        <f t="shared" si="12"/>
        <v>7.1747896652344639E-3</v>
      </c>
      <c r="R20" s="3" t="s">
        <v>263</v>
      </c>
      <c r="S20" s="8">
        <v>222521072</v>
      </c>
      <c r="T20" s="14">
        <f t="shared" si="13"/>
        <v>5.9504235404243561E-3</v>
      </c>
      <c r="V20" s="3" t="s">
        <v>176</v>
      </c>
      <c r="W20" s="8">
        <v>272317962</v>
      </c>
      <c r="X20" s="14">
        <f t="shared" si="14"/>
        <v>6.8706267078312974E-3</v>
      </c>
      <c r="Z20" s="3" t="s">
        <v>263</v>
      </c>
      <c r="AA20" s="8">
        <v>319103502</v>
      </c>
      <c r="AB20" s="14">
        <f t="shared" si="1"/>
        <v>9.7404261582090378E-3</v>
      </c>
      <c r="AD20" s="3" t="s">
        <v>266</v>
      </c>
      <c r="AE20" s="8">
        <v>203173367</v>
      </c>
      <c r="AF20" s="14">
        <f t="shared" si="15"/>
        <v>6.3213629818340703E-3</v>
      </c>
      <c r="AH20" s="3" t="s">
        <v>181</v>
      </c>
      <c r="AI20" s="8">
        <v>156650640</v>
      </c>
      <c r="AJ20" s="14">
        <f t="shared" si="16"/>
        <v>5.2941905852820674E-3</v>
      </c>
      <c r="AL20" s="3" t="s">
        <v>181</v>
      </c>
      <c r="AM20" s="8">
        <v>151123645</v>
      </c>
      <c r="AN20" s="14">
        <f t="shared" si="2"/>
        <v>5.9545058214381394E-3</v>
      </c>
      <c r="AP20" s="3" t="s">
        <v>228</v>
      </c>
      <c r="AQ20" s="8">
        <v>138492403</v>
      </c>
      <c r="AR20" s="14">
        <f t="shared" si="3"/>
        <v>6.2373765875640089E-3</v>
      </c>
      <c r="AT20" s="3" t="s">
        <v>181</v>
      </c>
      <c r="AU20" s="8">
        <v>118959284</v>
      </c>
      <c r="AV20" s="14">
        <f t="shared" si="4"/>
        <v>6.2670349846508811E-3</v>
      </c>
      <c r="AX20" s="3" t="s">
        <v>181</v>
      </c>
      <c r="AY20" s="8">
        <v>125709494</v>
      </c>
      <c r="AZ20" s="14">
        <f t="shared" si="5"/>
        <v>5.7960514933203932E-3</v>
      </c>
      <c r="BB20" s="3" t="s">
        <v>182</v>
      </c>
      <c r="BC20" s="8">
        <v>111486797</v>
      </c>
      <c r="BD20" s="14">
        <f t="shared" si="6"/>
        <v>5.1440971116796875E-3</v>
      </c>
      <c r="BF20" s="3" t="s">
        <v>6</v>
      </c>
      <c r="BG20" s="8">
        <v>381996</v>
      </c>
      <c r="BH20" s="14">
        <f t="shared" si="17"/>
        <v>1.2083782486221259E-2</v>
      </c>
      <c r="BJ20" s="3" t="s">
        <v>61</v>
      </c>
      <c r="BK20" s="8">
        <v>232042</v>
      </c>
      <c r="BL20" s="14">
        <f t="shared" si="18"/>
        <v>9.1481925024261973E-3</v>
      </c>
      <c r="BN20" s="3" t="s">
        <v>62</v>
      </c>
      <c r="BO20" s="8">
        <v>223959</v>
      </c>
      <c r="BP20" s="14">
        <f t="shared" si="19"/>
        <v>9.2041070819377548E-3</v>
      </c>
      <c r="BR20" s="3" t="s">
        <v>62</v>
      </c>
      <c r="BS20" s="8">
        <v>211677</v>
      </c>
      <c r="BT20" s="14">
        <f t="shared" si="20"/>
        <v>8.5388163035292099E-3</v>
      </c>
      <c r="BV20" s="3" t="s">
        <v>36</v>
      </c>
      <c r="BW20" s="8">
        <v>177802</v>
      </c>
      <c r="BX20" s="14">
        <f t="shared" si="7"/>
        <v>7.5792362296034305E-3</v>
      </c>
      <c r="BZ20" s="3" t="s">
        <v>62</v>
      </c>
      <c r="CA20" s="8">
        <v>224275</v>
      </c>
      <c r="CB20" s="14">
        <f t="shared" si="8"/>
        <v>7.4568308427357616E-3</v>
      </c>
      <c r="CD20" s="3" t="s">
        <v>126</v>
      </c>
      <c r="CE20" s="8">
        <v>109934</v>
      </c>
      <c r="CF20" s="14">
        <f t="shared" si="9"/>
        <v>4.8061947248150333E-3</v>
      </c>
    </row>
    <row r="21" spans="2:84" x14ac:dyDescent="0.2">
      <c r="B21" s="3" t="s">
        <v>181</v>
      </c>
      <c r="C21" s="8">
        <v>164232770</v>
      </c>
      <c r="D21" s="14">
        <f t="shared" si="10"/>
        <v>4.9446074615460975E-3</v>
      </c>
      <c r="F21" s="3" t="s">
        <v>235</v>
      </c>
      <c r="G21" s="8">
        <v>98233740</v>
      </c>
      <c r="H21" s="14">
        <f t="shared" si="0"/>
        <v>3.7230832249274463E-3</v>
      </c>
      <c r="J21" s="3" t="s">
        <v>181</v>
      </c>
      <c r="K21" s="8">
        <v>150846539</v>
      </c>
      <c r="L21" s="14">
        <f t="shared" si="11"/>
        <v>4.1777249972659867E-3</v>
      </c>
      <c r="N21" s="3" t="s">
        <v>181</v>
      </c>
      <c r="O21" s="8">
        <v>155042840</v>
      </c>
      <c r="P21" s="14">
        <f t="shared" si="12"/>
        <v>6.472215076224112E-3</v>
      </c>
      <c r="R21" s="3" t="s">
        <v>181</v>
      </c>
      <c r="S21" s="8">
        <v>156838776</v>
      </c>
      <c r="T21" s="14">
        <f t="shared" si="13"/>
        <v>4.1940169367948336E-3</v>
      </c>
      <c r="V21" s="3" t="s">
        <v>263</v>
      </c>
      <c r="W21" s="8">
        <v>237270254</v>
      </c>
      <c r="X21" s="14">
        <f t="shared" si="14"/>
        <v>5.9863673043584094E-3</v>
      </c>
      <c r="Z21" s="3" t="s">
        <v>176</v>
      </c>
      <c r="AA21" s="8">
        <v>228528487</v>
      </c>
      <c r="AB21" s="14">
        <f t="shared" si="1"/>
        <v>6.9756829327142075E-3</v>
      </c>
      <c r="AD21" s="3" t="s">
        <v>264</v>
      </c>
      <c r="AE21" s="8">
        <v>174846133</v>
      </c>
      <c r="AF21" s="14">
        <f t="shared" si="15"/>
        <v>5.4400135656709203E-3</v>
      </c>
      <c r="AH21" s="3" t="s">
        <v>235</v>
      </c>
      <c r="AI21" s="8">
        <v>156173613</v>
      </c>
      <c r="AJ21" s="14">
        <f t="shared" si="16"/>
        <v>5.2780689029683185E-3</v>
      </c>
      <c r="AL21" s="3" t="s">
        <v>228</v>
      </c>
      <c r="AM21" s="8">
        <v>116458218</v>
      </c>
      <c r="AN21" s="14">
        <f t="shared" si="2"/>
        <v>4.5886342738445194E-3</v>
      </c>
      <c r="AP21" s="3" t="s">
        <v>182</v>
      </c>
      <c r="AQ21" s="8">
        <v>114691377</v>
      </c>
      <c r="AR21" s="14">
        <f t="shared" si="3"/>
        <v>5.1654335847958191E-3</v>
      </c>
      <c r="AT21" s="3" t="s">
        <v>182</v>
      </c>
      <c r="AU21" s="8">
        <v>118445316</v>
      </c>
      <c r="AV21" s="14">
        <f t="shared" si="4"/>
        <v>6.239958027488033E-3</v>
      </c>
      <c r="AX21" s="3" t="s">
        <v>182</v>
      </c>
      <c r="AY21" s="8">
        <v>113252127</v>
      </c>
      <c r="AZ21" s="14">
        <f t="shared" si="5"/>
        <v>5.2216832550456439E-3</v>
      </c>
      <c r="BB21" s="3" t="s">
        <v>183</v>
      </c>
      <c r="BC21" s="8">
        <v>50481713</v>
      </c>
      <c r="BD21" s="14">
        <f t="shared" si="6"/>
        <v>2.3292698420239208E-3</v>
      </c>
      <c r="BF21" s="3" t="s">
        <v>62</v>
      </c>
      <c r="BG21" s="8">
        <v>253155</v>
      </c>
      <c r="BH21" s="14">
        <f t="shared" si="17"/>
        <v>8.0081203868609691E-3</v>
      </c>
      <c r="BJ21" s="3" t="s">
        <v>62</v>
      </c>
      <c r="BK21" s="8">
        <v>216794</v>
      </c>
      <c r="BL21" s="14">
        <f t="shared" si="18"/>
        <v>8.5470442651372821E-3</v>
      </c>
      <c r="BN21" s="3" t="s">
        <v>61</v>
      </c>
      <c r="BO21" s="8">
        <v>217371</v>
      </c>
      <c r="BP21" s="14">
        <f t="shared" si="19"/>
        <v>8.9333581615737342E-3</v>
      </c>
      <c r="BR21" s="3" t="s">
        <v>16</v>
      </c>
      <c r="BS21" s="8">
        <v>157730</v>
      </c>
      <c r="BT21" s="14">
        <f t="shared" si="20"/>
        <v>6.3626539281814382E-3</v>
      </c>
      <c r="BV21" s="3" t="s">
        <v>19</v>
      </c>
      <c r="BW21" s="8">
        <v>173009</v>
      </c>
      <c r="BX21" s="14">
        <f t="shared" si="7"/>
        <v>7.374923121491659E-3</v>
      </c>
      <c r="BZ21" s="3" t="s">
        <v>55</v>
      </c>
      <c r="CA21" s="8">
        <v>160324</v>
      </c>
      <c r="CB21" s="14">
        <f t="shared" si="8"/>
        <v>5.3305493168242929E-3</v>
      </c>
      <c r="CD21" s="3" t="s">
        <v>27</v>
      </c>
      <c r="CE21" s="8">
        <v>106555</v>
      </c>
      <c r="CF21" s="14">
        <f t="shared" si="9"/>
        <v>4.6584685256851003E-3</v>
      </c>
    </row>
    <row r="22" spans="2:84" x14ac:dyDescent="0.2">
      <c r="B22" s="3" t="s">
        <v>298</v>
      </c>
      <c r="C22" s="8">
        <v>110901784</v>
      </c>
      <c r="D22" s="14">
        <f t="shared" si="10"/>
        <v>3.338954757111955E-3</v>
      </c>
      <c r="F22" s="3" t="s">
        <v>293</v>
      </c>
      <c r="G22" s="8">
        <v>84428079</v>
      </c>
      <c r="H22" s="14">
        <f t="shared" si="0"/>
        <v>3.1998452327861001E-3</v>
      </c>
      <c r="J22" s="3" t="s">
        <v>182</v>
      </c>
      <c r="K22" s="8">
        <v>116049471</v>
      </c>
      <c r="L22" s="14">
        <f t="shared" si="11"/>
        <v>3.2140132556584158E-3</v>
      </c>
      <c r="N22" s="3" t="s">
        <v>230</v>
      </c>
      <c r="O22" s="8">
        <v>130997247</v>
      </c>
      <c r="P22" s="14">
        <f t="shared" si="12"/>
        <v>5.4684392841182075E-3</v>
      </c>
      <c r="R22" s="3" t="s">
        <v>182</v>
      </c>
      <c r="S22" s="8">
        <v>121041336</v>
      </c>
      <c r="T22" s="14">
        <f t="shared" si="13"/>
        <v>3.2367595959577888E-3</v>
      </c>
      <c r="V22" s="3" t="s">
        <v>181</v>
      </c>
      <c r="W22" s="8">
        <v>129393298</v>
      </c>
      <c r="X22" s="14">
        <f t="shared" si="14"/>
        <v>3.2646140655722667E-3</v>
      </c>
      <c r="Z22" s="3" t="s">
        <v>181</v>
      </c>
      <c r="AA22" s="8">
        <v>128148108</v>
      </c>
      <c r="AB22" s="14">
        <f t="shared" si="1"/>
        <v>3.9116373698969836E-3</v>
      </c>
      <c r="AD22" s="3" t="s">
        <v>181</v>
      </c>
      <c r="AE22" s="8">
        <v>153560414</v>
      </c>
      <c r="AF22" s="14">
        <f t="shared" si="15"/>
        <v>4.7777478459305857E-3</v>
      </c>
      <c r="AH22" s="3" t="s">
        <v>182</v>
      </c>
      <c r="AI22" s="8">
        <v>124887901</v>
      </c>
      <c r="AJ22" s="14">
        <f t="shared" si="16"/>
        <v>4.2207318762938909E-3</v>
      </c>
      <c r="AL22" s="3" t="s">
        <v>182</v>
      </c>
      <c r="AM22" s="8">
        <v>115140012</v>
      </c>
      <c r="AN22" s="14">
        <f t="shared" si="2"/>
        <v>4.5366949145149143E-3</v>
      </c>
      <c r="AP22" s="3" t="s">
        <v>229</v>
      </c>
      <c r="AQ22" s="8">
        <v>55478061</v>
      </c>
      <c r="AR22" s="14">
        <f t="shared" si="3"/>
        <v>2.4986031819005114E-3</v>
      </c>
      <c r="AT22" s="3" t="s">
        <v>246</v>
      </c>
      <c r="AU22" s="8">
        <v>78649731</v>
      </c>
      <c r="AV22" s="14">
        <f t="shared" si="4"/>
        <v>4.1434396638633172E-3</v>
      </c>
      <c r="AX22" s="3" t="s">
        <v>183</v>
      </c>
      <c r="AY22" s="8">
        <v>56944762</v>
      </c>
      <c r="AZ22" s="14">
        <f t="shared" si="5"/>
        <v>2.6255357676236799E-3</v>
      </c>
      <c r="BB22" s="3" t="s">
        <v>184</v>
      </c>
      <c r="BC22" s="8">
        <v>35923033</v>
      </c>
      <c r="BD22" s="14">
        <f t="shared" si="6"/>
        <v>1.6575197715840207E-3</v>
      </c>
      <c r="BF22" s="3" t="s">
        <v>61</v>
      </c>
      <c r="BG22" s="8">
        <v>230794</v>
      </c>
      <c r="BH22" s="14">
        <f t="shared" si="17"/>
        <v>7.3007688434563438E-3</v>
      </c>
      <c r="BJ22" s="3" t="s">
        <v>16</v>
      </c>
      <c r="BK22" s="8">
        <v>183657</v>
      </c>
      <c r="BL22" s="14">
        <f t="shared" si="18"/>
        <v>7.240627086553676E-3</v>
      </c>
      <c r="BN22" s="3" t="s">
        <v>16</v>
      </c>
      <c r="BO22" s="8">
        <v>171801</v>
      </c>
      <c r="BP22" s="14">
        <f t="shared" si="19"/>
        <v>7.0605548371978277E-3</v>
      </c>
      <c r="BR22" s="3" t="s">
        <v>92</v>
      </c>
      <c r="BS22" s="8">
        <v>129249</v>
      </c>
      <c r="BT22" s="14">
        <f t="shared" si="20"/>
        <v>5.2137618561055137E-3</v>
      </c>
      <c r="BV22" s="3" t="s">
        <v>6</v>
      </c>
      <c r="BW22" s="8">
        <v>159196</v>
      </c>
      <c r="BX22" s="14">
        <f t="shared" si="7"/>
        <v>6.786110903184147E-3</v>
      </c>
      <c r="BZ22" s="3" t="s">
        <v>6</v>
      </c>
      <c r="CA22" s="8">
        <v>135263</v>
      </c>
      <c r="CB22" s="14">
        <f t="shared" si="8"/>
        <v>4.4973060317956412E-3</v>
      </c>
      <c r="CD22" s="3" t="s">
        <v>19</v>
      </c>
      <c r="CE22" s="8">
        <v>97740</v>
      </c>
      <c r="CF22" s="14">
        <f t="shared" si="9"/>
        <v>4.2730863281916541E-3</v>
      </c>
    </row>
    <row r="23" spans="2:84" x14ac:dyDescent="0.2">
      <c r="B23" s="3" t="s">
        <v>273</v>
      </c>
      <c r="C23" s="8">
        <v>91471780</v>
      </c>
      <c r="D23" s="14">
        <f t="shared" si="10"/>
        <v>2.7539695391419327E-3</v>
      </c>
      <c r="F23" s="3" t="s">
        <v>181</v>
      </c>
      <c r="G23" s="8">
        <v>81135736</v>
      </c>
      <c r="H23" s="14">
        <f t="shared" si="0"/>
        <v>3.0750646126650773E-3</v>
      </c>
      <c r="J23" s="3" t="s">
        <v>235</v>
      </c>
      <c r="K23" s="8">
        <v>110331929</v>
      </c>
      <c r="L23" s="14">
        <f t="shared" si="11"/>
        <v>3.0556647890998415E-3</v>
      </c>
      <c r="N23" s="3" t="s">
        <v>182</v>
      </c>
      <c r="O23" s="8">
        <v>118898744</v>
      </c>
      <c r="P23" s="14">
        <f t="shared" si="12"/>
        <v>4.963391043797386E-3</v>
      </c>
      <c r="R23" s="3" t="s">
        <v>230</v>
      </c>
      <c r="S23" s="8">
        <v>117004023</v>
      </c>
      <c r="T23" s="14">
        <f t="shared" si="13"/>
        <v>3.128798034837585E-3</v>
      </c>
      <c r="V23" s="3" t="s">
        <v>182</v>
      </c>
      <c r="W23" s="8">
        <v>116853657</v>
      </c>
      <c r="X23" s="14">
        <f t="shared" si="14"/>
        <v>2.9482368727919523E-3</v>
      </c>
      <c r="Z23" s="3" t="s">
        <v>182</v>
      </c>
      <c r="AA23" s="8">
        <v>121650433</v>
      </c>
      <c r="AB23" s="14">
        <f t="shared" si="1"/>
        <v>3.713300080770207E-3</v>
      </c>
      <c r="AD23" s="3" t="s">
        <v>182</v>
      </c>
      <c r="AE23" s="8">
        <v>114296977</v>
      </c>
      <c r="AF23" s="14">
        <f t="shared" si="15"/>
        <v>3.5561387302467662E-3</v>
      </c>
      <c r="AH23" s="3" t="s">
        <v>228</v>
      </c>
      <c r="AI23" s="8">
        <v>84534527</v>
      </c>
      <c r="AJ23" s="14">
        <f t="shared" si="16"/>
        <v>2.856942665377382E-3</v>
      </c>
      <c r="AL23" s="3" t="s">
        <v>229</v>
      </c>
      <c r="AM23" s="8">
        <v>64342972</v>
      </c>
      <c r="AN23" s="14">
        <f t="shared" si="2"/>
        <v>2.5352128142662996E-3</v>
      </c>
      <c r="AP23" s="3" t="s">
        <v>247</v>
      </c>
      <c r="AQ23" s="8">
        <v>45103410</v>
      </c>
      <c r="AR23" s="14">
        <f t="shared" si="3"/>
        <v>2.0313529656446239E-3</v>
      </c>
      <c r="AT23" s="3" t="s">
        <v>229</v>
      </c>
      <c r="AU23" s="8">
        <v>50991841</v>
      </c>
      <c r="AV23" s="14">
        <f t="shared" si="4"/>
        <v>2.6863615914059736E-3</v>
      </c>
      <c r="AX23" s="3" t="s">
        <v>186</v>
      </c>
      <c r="AY23" s="8">
        <v>37929363</v>
      </c>
      <c r="AZ23" s="14">
        <f t="shared" si="5"/>
        <v>1.7487982336230013E-3</v>
      </c>
      <c r="BB23" s="3" t="s">
        <v>185</v>
      </c>
      <c r="BC23" s="8">
        <v>31263507</v>
      </c>
      <c r="BD23" s="14">
        <f t="shared" si="6"/>
        <v>1.442525217220813E-3</v>
      </c>
      <c r="BF23" s="3" t="s">
        <v>163</v>
      </c>
      <c r="BG23" s="8">
        <v>220631</v>
      </c>
      <c r="BH23" s="14">
        <f t="shared" si="17"/>
        <v>6.9792799236575321E-3</v>
      </c>
      <c r="BJ23" s="3" t="s">
        <v>1</v>
      </c>
      <c r="BK23" s="8">
        <v>146522</v>
      </c>
      <c r="BL23" s="14">
        <f t="shared" si="18"/>
        <v>5.7765898494259284E-3</v>
      </c>
      <c r="BN23" s="3" t="s">
        <v>1</v>
      </c>
      <c r="BO23" s="8">
        <v>120786</v>
      </c>
      <c r="BP23" s="14">
        <f t="shared" si="19"/>
        <v>4.9639767903899091E-3</v>
      </c>
      <c r="BR23" s="3" t="s">
        <v>1</v>
      </c>
      <c r="BS23" s="8">
        <v>123664</v>
      </c>
      <c r="BT23" s="14">
        <f t="shared" si="20"/>
        <v>4.9884691268283097E-3</v>
      </c>
      <c r="BV23" s="3" t="s">
        <v>92</v>
      </c>
      <c r="BW23" s="8">
        <v>140623</v>
      </c>
      <c r="BX23" s="14">
        <f t="shared" si="7"/>
        <v>5.994392280826555E-3</v>
      </c>
      <c r="BZ23" s="3" t="s">
        <v>19</v>
      </c>
      <c r="CA23" s="8">
        <v>129769</v>
      </c>
      <c r="CB23" s="14">
        <f t="shared" si="8"/>
        <v>4.3146381969946584E-3</v>
      </c>
      <c r="CD23" s="3" t="s">
        <v>36</v>
      </c>
      <c r="CE23" s="8">
        <v>89311</v>
      </c>
      <c r="CF23" s="14">
        <f t="shared" si="9"/>
        <v>3.9045796302140867E-3</v>
      </c>
    </row>
    <row r="24" spans="2:84" x14ac:dyDescent="0.2">
      <c r="B24" s="3" t="s">
        <v>182</v>
      </c>
      <c r="C24" s="8">
        <v>90792651</v>
      </c>
      <c r="D24" s="14">
        <f t="shared" si="10"/>
        <v>2.7335227895635612E-3</v>
      </c>
      <c r="F24" s="3" t="s">
        <v>182</v>
      </c>
      <c r="G24" s="8">
        <v>60051427</v>
      </c>
      <c r="H24" s="14">
        <f t="shared" si="0"/>
        <v>2.2759640475528585E-3</v>
      </c>
      <c r="J24" s="3" t="s">
        <v>285</v>
      </c>
      <c r="K24" s="8">
        <v>86202769</v>
      </c>
      <c r="L24" s="14">
        <f t="shared" si="11"/>
        <v>2.3874028882084294E-3</v>
      </c>
      <c r="N24" s="3" t="s">
        <v>273</v>
      </c>
      <c r="O24" s="8">
        <v>71030621</v>
      </c>
      <c r="P24" s="14">
        <f t="shared" si="12"/>
        <v>2.9651511550598596E-3</v>
      </c>
      <c r="R24" s="3" t="s">
        <v>264</v>
      </c>
      <c r="S24" s="8">
        <v>112696128</v>
      </c>
      <c r="T24" s="14">
        <f t="shared" si="13"/>
        <v>3.0136008555894265E-3</v>
      </c>
      <c r="V24" s="3" t="s">
        <v>264</v>
      </c>
      <c r="W24" s="8">
        <v>112484832</v>
      </c>
      <c r="X24" s="14">
        <f t="shared" si="14"/>
        <v>2.8380107036976012E-3</v>
      </c>
      <c r="Z24" s="3" t="s">
        <v>264</v>
      </c>
      <c r="AA24" s="8">
        <v>120694010</v>
      </c>
      <c r="AB24" s="14">
        <f t="shared" si="1"/>
        <v>3.6841058928370621E-3</v>
      </c>
      <c r="AD24" s="3" t="s">
        <v>229</v>
      </c>
      <c r="AE24" s="8">
        <v>76996939</v>
      </c>
      <c r="AF24" s="14">
        <f t="shared" si="15"/>
        <v>2.3956171376986438E-3</v>
      </c>
      <c r="AH24" s="3" t="s">
        <v>229</v>
      </c>
      <c r="AI24" s="8">
        <v>70516269</v>
      </c>
      <c r="AJ24" s="14">
        <f t="shared" si="16"/>
        <v>2.3831793310835989E-3</v>
      </c>
      <c r="AL24" s="3" t="s">
        <v>235</v>
      </c>
      <c r="AM24" s="8">
        <v>60381037</v>
      </c>
      <c r="AN24" s="14">
        <f t="shared" si="2"/>
        <v>2.379106435137742E-3</v>
      </c>
      <c r="AP24" s="3" t="s">
        <v>183</v>
      </c>
      <c r="AQ24" s="8">
        <v>39043808</v>
      </c>
      <c r="AR24" s="14">
        <f t="shared" si="3"/>
        <v>1.7584425472676963E-3</v>
      </c>
      <c r="AT24" s="3" t="s">
        <v>183</v>
      </c>
      <c r="AU24" s="8">
        <v>41279339</v>
      </c>
      <c r="AV24" s="14">
        <f t="shared" si="4"/>
        <v>2.1746857660665101E-3</v>
      </c>
      <c r="AX24" s="3" t="s">
        <v>229</v>
      </c>
      <c r="AY24" s="8">
        <v>36416570</v>
      </c>
      <c r="AZ24" s="14">
        <f t="shared" si="5"/>
        <v>1.679048321760858E-3</v>
      </c>
      <c r="BB24" s="3" t="s">
        <v>186</v>
      </c>
      <c r="BC24" s="8">
        <v>30233954</v>
      </c>
      <c r="BD24" s="14">
        <f t="shared" si="6"/>
        <v>1.3950207525116765E-3</v>
      </c>
      <c r="BF24" s="3" t="s">
        <v>148</v>
      </c>
      <c r="BG24" s="8">
        <v>167166</v>
      </c>
      <c r="BH24" s="14">
        <f t="shared" si="17"/>
        <v>5.2880071600007929E-3</v>
      </c>
      <c r="BJ24" s="3" t="s">
        <v>63</v>
      </c>
      <c r="BK24" s="8">
        <v>122480</v>
      </c>
      <c r="BL24" s="14">
        <f t="shared" si="18"/>
        <v>4.828740562903098E-3</v>
      </c>
      <c r="BN24" s="3" t="s">
        <v>64</v>
      </c>
      <c r="BO24" s="8">
        <v>88971</v>
      </c>
      <c r="BP24" s="14">
        <f t="shared" si="19"/>
        <v>3.6564666353532745E-3</v>
      </c>
      <c r="BR24" s="3" t="s">
        <v>19</v>
      </c>
      <c r="BS24" s="8">
        <v>111388</v>
      </c>
      <c r="BT24" s="14">
        <f t="shared" si="20"/>
        <v>4.4932688502648454E-3</v>
      </c>
      <c r="BV24" s="3" t="s">
        <v>22</v>
      </c>
      <c r="BW24" s="8">
        <v>121026</v>
      </c>
      <c r="BX24" s="14">
        <f t="shared" si="7"/>
        <v>5.1590232051607109E-3</v>
      </c>
      <c r="BZ24" s="3" t="s">
        <v>1</v>
      </c>
      <c r="CA24" s="8">
        <v>80805</v>
      </c>
      <c r="CB24" s="14">
        <f t="shared" si="8"/>
        <v>2.6866535113020322E-3</v>
      </c>
      <c r="CD24" s="3" t="s">
        <v>118</v>
      </c>
      <c r="CE24" s="8">
        <v>83175</v>
      </c>
      <c r="CF24" s="14">
        <f t="shared" si="9"/>
        <v>3.6363203943865444E-3</v>
      </c>
    </row>
    <row r="25" spans="2:84" x14ac:dyDescent="0.2">
      <c r="B25" s="3" t="s">
        <v>285</v>
      </c>
      <c r="C25" s="8">
        <v>79137058</v>
      </c>
      <c r="D25" s="14">
        <f t="shared" si="10"/>
        <v>2.382604199342228E-3</v>
      </c>
      <c r="F25" s="3" t="s">
        <v>284</v>
      </c>
      <c r="G25" s="8">
        <v>39957646</v>
      </c>
      <c r="H25" s="14">
        <f t="shared" si="0"/>
        <v>1.5144047404709348E-3</v>
      </c>
      <c r="J25" s="3" t="s">
        <v>273</v>
      </c>
      <c r="K25" s="8">
        <v>69031901</v>
      </c>
      <c r="L25" s="14">
        <f t="shared" si="11"/>
        <v>1.911852272702729E-3</v>
      </c>
      <c r="N25" s="3" t="s">
        <v>285</v>
      </c>
      <c r="O25" s="8">
        <v>67568964</v>
      </c>
      <c r="P25" s="14">
        <f t="shared" si="12"/>
        <v>2.8206453615377807E-3</v>
      </c>
      <c r="R25" s="3" t="s">
        <v>283</v>
      </c>
      <c r="S25" s="8">
        <v>107575697</v>
      </c>
      <c r="T25" s="14">
        <f t="shared" si="13"/>
        <v>2.87667569661159E-3</v>
      </c>
      <c r="V25" s="3" t="s">
        <v>230</v>
      </c>
      <c r="W25" s="8">
        <v>101557582</v>
      </c>
      <c r="X25" s="14">
        <f t="shared" si="14"/>
        <v>2.5623143994885178E-3</v>
      </c>
      <c r="Z25" s="3" t="s">
        <v>230</v>
      </c>
      <c r="AA25" s="8">
        <v>90521044</v>
      </c>
      <c r="AB25" s="14">
        <f t="shared" si="1"/>
        <v>2.7630957959401876E-3</v>
      </c>
      <c r="AD25" s="3" t="s">
        <v>230</v>
      </c>
      <c r="AE25" s="8">
        <v>70898808</v>
      </c>
      <c r="AF25" s="14">
        <f t="shared" si="15"/>
        <v>2.2058850870319102E-3</v>
      </c>
      <c r="AH25" s="3" t="s">
        <v>230</v>
      </c>
      <c r="AI25" s="8">
        <v>48836616</v>
      </c>
      <c r="AJ25" s="14">
        <f t="shared" si="16"/>
        <v>1.6504902414968465E-3</v>
      </c>
      <c r="AL25" s="3" t="s">
        <v>183</v>
      </c>
      <c r="AM25" s="8">
        <v>49782277</v>
      </c>
      <c r="AN25" s="14">
        <f t="shared" si="2"/>
        <v>1.9614988653889735E-3</v>
      </c>
      <c r="AP25" s="3" t="s">
        <v>230</v>
      </c>
      <c r="AQ25" s="8">
        <v>38175096</v>
      </c>
      <c r="AR25" s="14">
        <f t="shared" si="3"/>
        <v>1.7193177738305866E-3</v>
      </c>
      <c r="AT25" s="3" t="s">
        <v>186</v>
      </c>
      <c r="AU25" s="8">
        <v>35193398</v>
      </c>
      <c r="AV25" s="14">
        <f t="shared" si="4"/>
        <v>1.8540650975567602E-3</v>
      </c>
      <c r="AX25" s="3" t="s">
        <v>230</v>
      </c>
      <c r="AY25" s="8">
        <v>27669844</v>
      </c>
      <c r="AZ25" s="14">
        <f t="shared" si="5"/>
        <v>1.2757655411145185E-3</v>
      </c>
      <c r="BB25" s="3" t="s">
        <v>187</v>
      </c>
      <c r="BC25" s="8">
        <v>22258765</v>
      </c>
      <c r="BD25" s="14">
        <f t="shared" si="6"/>
        <v>1.027038643383547E-3</v>
      </c>
      <c r="BF25" s="3" t="s">
        <v>1</v>
      </c>
      <c r="BG25" s="8">
        <v>136396</v>
      </c>
      <c r="BH25" s="14">
        <f t="shared" si="17"/>
        <v>4.3146514518231475E-3</v>
      </c>
      <c r="BJ25" s="3" t="s">
        <v>38</v>
      </c>
      <c r="BK25" s="8">
        <v>113844</v>
      </c>
      <c r="BL25" s="14">
        <f t="shared" si="18"/>
        <v>4.4882686205351104E-3</v>
      </c>
      <c r="BN25" s="3" t="s">
        <v>3</v>
      </c>
      <c r="BO25" s="8">
        <v>77419</v>
      </c>
      <c r="BP25" s="14">
        <f t="shared" si="19"/>
        <v>3.1817107871375521E-3</v>
      </c>
      <c r="BR25" s="3" t="s">
        <v>65</v>
      </c>
      <c r="BS25" s="8">
        <v>86216</v>
      </c>
      <c r="BT25" s="14">
        <f t="shared" si="20"/>
        <v>3.4778581821599624E-3</v>
      </c>
      <c r="BV25" s="3" t="s">
        <v>1</v>
      </c>
      <c r="BW25" s="8">
        <v>115505</v>
      </c>
      <c r="BX25" s="14">
        <f t="shared" si="7"/>
        <v>4.9236773529001037E-3</v>
      </c>
      <c r="BZ25" s="3" t="s">
        <v>3</v>
      </c>
      <c r="CA25" s="8">
        <v>71696</v>
      </c>
      <c r="CB25" s="14">
        <f t="shared" si="8"/>
        <v>2.3837919701294535E-3</v>
      </c>
      <c r="CD25" s="3" t="s">
        <v>3</v>
      </c>
      <c r="CE25" s="8">
        <v>50174</v>
      </c>
      <c r="CF25" s="14">
        <f t="shared" si="9"/>
        <v>2.1935526236002462E-3</v>
      </c>
    </row>
    <row r="26" spans="2:84" x14ac:dyDescent="0.2">
      <c r="B26" s="3" t="s">
        <v>229</v>
      </c>
      <c r="C26" s="8">
        <v>56194683</v>
      </c>
      <c r="D26" s="14">
        <f t="shared" si="10"/>
        <v>1.6918709272273592E-3</v>
      </c>
      <c r="F26" s="3" t="s">
        <v>281</v>
      </c>
      <c r="G26" s="8">
        <v>37294111</v>
      </c>
      <c r="H26" s="14">
        <f t="shared" si="0"/>
        <v>1.413456100242973E-3</v>
      </c>
      <c r="J26" s="3" t="s">
        <v>229</v>
      </c>
      <c r="K26" s="8">
        <v>52796095</v>
      </c>
      <c r="L26" s="14">
        <f t="shared" si="11"/>
        <v>1.4621983858677048E-3</v>
      </c>
      <c r="N26" s="3" t="s">
        <v>229</v>
      </c>
      <c r="O26" s="8">
        <v>49936080</v>
      </c>
      <c r="P26" s="14">
        <f t="shared" si="12"/>
        <v>2.0845661097509136E-3</v>
      </c>
      <c r="R26" s="3" t="s">
        <v>273</v>
      </c>
      <c r="S26" s="8">
        <v>75173302</v>
      </c>
      <c r="T26" s="14">
        <f t="shared" si="13"/>
        <v>2.0102050642297345E-3</v>
      </c>
      <c r="V26" s="3" t="s">
        <v>280</v>
      </c>
      <c r="W26" s="8">
        <v>93678593</v>
      </c>
      <c r="X26" s="14">
        <f t="shared" si="14"/>
        <v>2.3635262187290387E-3</v>
      </c>
      <c r="Z26" s="3" t="s">
        <v>229</v>
      </c>
      <c r="AA26" s="8">
        <v>81364407</v>
      </c>
      <c r="AB26" s="14">
        <f t="shared" si="1"/>
        <v>2.4835954269469803E-3</v>
      </c>
      <c r="AD26" s="3" t="s">
        <v>228</v>
      </c>
      <c r="AE26" s="8">
        <v>65585151</v>
      </c>
      <c r="AF26" s="14">
        <f t="shared" si="15"/>
        <v>2.0405604918158284E-3</v>
      </c>
      <c r="AH26" s="3" t="s">
        <v>183</v>
      </c>
      <c r="AI26" s="8">
        <v>44140367</v>
      </c>
      <c r="AJ26" s="14">
        <f t="shared" si="16"/>
        <v>1.491775044151082E-3</v>
      </c>
      <c r="AL26" s="3" t="s">
        <v>247</v>
      </c>
      <c r="AM26" s="8">
        <v>42716215</v>
      </c>
      <c r="AN26" s="14">
        <f t="shared" si="2"/>
        <v>1.6830850717457428E-3</v>
      </c>
      <c r="AP26" s="3" t="s">
        <v>232</v>
      </c>
      <c r="AQ26" s="8">
        <v>25265843</v>
      </c>
      <c r="AR26" s="14">
        <f t="shared" si="3"/>
        <v>1.1379149626948707E-3</v>
      </c>
      <c r="AT26" s="3" t="s">
        <v>230</v>
      </c>
      <c r="AU26" s="8">
        <v>26235167</v>
      </c>
      <c r="AV26" s="14">
        <f t="shared" si="4"/>
        <v>1.3821259164367389E-3</v>
      </c>
      <c r="AX26" s="3" t="s">
        <v>231</v>
      </c>
      <c r="AY26" s="8">
        <v>18896242</v>
      </c>
      <c r="AZ26" s="14">
        <f t="shared" si="5"/>
        <v>8.7124359646411069E-4</v>
      </c>
      <c r="BB26" s="3" t="s">
        <v>71</v>
      </c>
      <c r="BC26" s="8">
        <v>19180739</v>
      </c>
      <c r="BD26" s="14">
        <f t="shared" si="6"/>
        <v>8.8501586506052306E-4</v>
      </c>
      <c r="BF26" s="3" t="s">
        <v>64</v>
      </c>
      <c r="BG26" s="8">
        <v>109687</v>
      </c>
      <c r="BH26" s="14">
        <f t="shared" si="17"/>
        <v>3.4697584518323522E-3</v>
      </c>
      <c r="BJ26" s="3" t="s">
        <v>64</v>
      </c>
      <c r="BK26" s="8">
        <v>93848</v>
      </c>
      <c r="BL26" s="14">
        <f t="shared" si="18"/>
        <v>3.6999317794523998E-3</v>
      </c>
      <c r="BN26" s="3" t="s">
        <v>65</v>
      </c>
      <c r="BO26" s="8">
        <v>75653</v>
      </c>
      <c r="BP26" s="14">
        <f t="shared" si="19"/>
        <v>3.1091329800090059E-3</v>
      </c>
      <c r="BR26" s="3" t="s">
        <v>3</v>
      </c>
      <c r="BS26" s="8">
        <v>64077</v>
      </c>
      <c r="BT26" s="14">
        <f t="shared" si="20"/>
        <v>2.5847953829714193E-3</v>
      </c>
      <c r="BV26" s="3" t="s">
        <v>65</v>
      </c>
      <c r="BW26" s="8">
        <v>108545</v>
      </c>
      <c r="BX26" s="14">
        <f t="shared" si="7"/>
        <v>4.6269906780705746E-3</v>
      </c>
      <c r="BZ26" s="3" t="s">
        <v>65</v>
      </c>
      <c r="CA26" s="8">
        <v>68947</v>
      </c>
      <c r="CB26" s="14">
        <f t="shared" si="8"/>
        <v>2.2923915555193514E-3</v>
      </c>
      <c r="CD26" s="3" t="s">
        <v>84</v>
      </c>
      <c r="CE26" s="8">
        <v>48647</v>
      </c>
      <c r="CF26" s="14">
        <f t="shared" si="9"/>
        <v>2.126793847018001E-3</v>
      </c>
    </row>
    <row r="27" spans="2:84" x14ac:dyDescent="0.2">
      <c r="B27" s="3" t="s">
        <v>284</v>
      </c>
      <c r="C27" s="8">
        <v>36904974</v>
      </c>
      <c r="D27" s="14">
        <f t="shared" si="10"/>
        <v>1.1111096147776397E-3</v>
      </c>
      <c r="F27" s="3" t="s">
        <v>229</v>
      </c>
      <c r="G27" s="8">
        <v>21380752</v>
      </c>
      <c r="H27" s="14">
        <f t="shared" si="0"/>
        <v>8.103358286830365E-4</v>
      </c>
      <c r="J27" s="3" t="s">
        <v>281</v>
      </c>
      <c r="K27" s="8">
        <v>49133786</v>
      </c>
      <c r="L27" s="14">
        <f t="shared" si="11"/>
        <v>1.3607700073418163E-3</v>
      </c>
      <c r="N27" s="3" t="s">
        <v>281</v>
      </c>
      <c r="O27" s="8">
        <v>44439562</v>
      </c>
      <c r="P27" s="14">
        <f t="shared" si="12"/>
        <v>1.8551156774295166E-3</v>
      </c>
      <c r="R27" s="3" t="s">
        <v>229</v>
      </c>
      <c r="S27" s="8">
        <v>52829315</v>
      </c>
      <c r="T27" s="14">
        <f t="shared" si="13"/>
        <v>1.4127057575944698E-3</v>
      </c>
      <c r="V27" s="3" t="s">
        <v>228</v>
      </c>
      <c r="W27" s="8">
        <v>91316931</v>
      </c>
      <c r="X27" s="14">
        <f t="shared" si="14"/>
        <v>2.3039411003148878E-3</v>
      </c>
      <c r="Z27" s="3" t="s">
        <v>273</v>
      </c>
      <c r="AA27" s="8">
        <v>80506309</v>
      </c>
      <c r="AB27" s="14">
        <f t="shared" si="1"/>
        <v>2.457402545473975E-3</v>
      </c>
      <c r="AD27" s="3" t="s">
        <v>235</v>
      </c>
      <c r="AE27" s="8">
        <v>49050056</v>
      </c>
      <c r="AF27" s="14">
        <f t="shared" si="15"/>
        <v>1.5261016383869258E-3</v>
      </c>
      <c r="AH27" s="3" t="s">
        <v>232</v>
      </c>
      <c r="AI27" s="8">
        <v>22339523</v>
      </c>
      <c r="AJ27" s="14">
        <f t="shared" si="16"/>
        <v>7.5499016375734057E-4</v>
      </c>
      <c r="AL27" s="3" t="s">
        <v>230</v>
      </c>
      <c r="AM27" s="8">
        <v>33196295</v>
      </c>
      <c r="AN27" s="14">
        <f t="shared" si="2"/>
        <v>1.3079854699618832E-3</v>
      </c>
      <c r="AP27" s="3" t="s">
        <v>235</v>
      </c>
      <c r="AQ27" s="8">
        <v>21381510</v>
      </c>
      <c r="AR27" s="14">
        <f t="shared" si="3"/>
        <v>9.6297361437771949E-4</v>
      </c>
      <c r="AT27" s="3" t="s">
        <v>188</v>
      </c>
      <c r="AU27" s="8">
        <v>23079504</v>
      </c>
      <c r="AV27" s="14">
        <f t="shared" si="4"/>
        <v>1.2158786950700708E-3</v>
      </c>
      <c r="AX27" s="3" t="s">
        <v>232</v>
      </c>
      <c r="AY27" s="8">
        <v>15824593</v>
      </c>
      <c r="AZ27" s="14">
        <f t="shared" si="5"/>
        <v>7.296199592437899E-4</v>
      </c>
      <c r="BB27" s="3" t="s">
        <v>188</v>
      </c>
      <c r="BC27" s="8">
        <v>13966670</v>
      </c>
      <c r="BD27" s="14">
        <f t="shared" si="6"/>
        <v>6.444342176839409E-4</v>
      </c>
      <c r="BF27" s="3" t="s">
        <v>67</v>
      </c>
      <c r="BG27" s="8">
        <v>101704</v>
      </c>
      <c r="BH27" s="14">
        <f t="shared" si="17"/>
        <v>3.2172300599447299E-3</v>
      </c>
      <c r="BJ27" s="3" t="s">
        <v>3</v>
      </c>
      <c r="BK27" s="8">
        <v>86821</v>
      </c>
      <c r="BL27" s="14">
        <f t="shared" si="18"/>
        <v>3.4228942228266648E-3</v>
      </c>
      <c r="BN27" s="3" t="s">
        <v>38</v>
      </c>
      <c r="BO27" s="8">
        <v>70767</v>
      </c>
      <c r="BP27" s="14">
        <f t="shared" si="19"/>
        <v>2.9083316404676261E-3</v>
      </c>
      <c r="BR27" s="3" t="s">
        <v>64</v>
      </c>
      <c r="BS27" s="8">
        <v>63340</v>
      </c>
      <c r="BT27" s="14">
        <f t="shared" si="20"/>
        <v>2.5550656172637562E-3</v>
      </c>
      <c r="BV27" s="3" t="s">
        <v>3</v>
      </c>
      <c r="BW27" s="8">
        <v>73811</v>
      </c>
      <c r="BX27" s="14">
        <f t="shared" si="7"/>
        <v>3.1463707120463146E-3</v>
      </c>
      <c r="BZ27" s="3" t="s">
        <v>39</v>
      </c>
      <c r="CA27" s="8">
        <v>45527</v>
      </c>
      <c r="CB27" s="14">
        <f t="shared" si="8"/>
        <v>1.5137092309763951E-3</v>
      </c>
      <c r="CD27" s="3" t="s">
        <v>65</v>
      </c>
      <c r="CE27" s="8">
        <v>47801</v>
      </c>
      <c r="CF27" s="14">
        <f t="shared" si="9"/>
        <v>2.0898076485971889E-3</v>
      </c>
    </row>
    <row r="28" spans="2:84" x14ac:dyDescent="0.2">
      <c r="B28" s="3" t="s">
        <v>183</v>
      </c>
      <c r="C28" s="8">
        <v>29251146</v>
      </c>
      <c r="D28" s="14">
        <f t="shared" si="10"/>
        <v>8.8067341718936043E-4</v>
      </c>
      <c r="F28" s="3" t="s">
        <v>273</v>
      </c>
      <c r="G28" s="8">
        <v>18911568</v>
      </c>
      <c r="H28" s="14">
        <f t="shared" si="0"/>
        <v>7.1675313978552277E-4</v>
      </c>
      <c r="J28" s="3" t="s">
        <v>284</v>
      </c>
      <c r="K28" s="8">
        <v>32112203</v>
      </c>
      <c r="L28" s="14">
        <f t="shared" si="11"/>
        <v>8.8935386969919022E-4</v>
      </c>
      <c r="N28" s="3" t="s">
        <v>284</v>
      </c>
      <c r="O28" s="8">
        <v>39817452</v>
      </c>
      <c r="P28" s="14">
        <f t="shared" si="12"/>
        <v>1.6621671347817797E-3</v>
      </c>
      <c r="R28" s="3" t="s">
        <v>235</v>
      </c>
      <c r="S28" s="8">
        <v>43914121</v>
      </c>
      <c r="T28" s="14">
        <f t="shared" si="13"/>
        <v>1.1743050534802546E-3</v>
      </c>
      <c r="V28" s="3" t="s">
        <v>273</v>
      </c>
      <c r="W28" s="8">
        <v>82647433</v>
      </c>
      <c r="X28" s="14">
        <f t="shared" si="14"/>
        <v>2.0852082482296845E-3</v>
      </c>
      <c r="Z28" s="3" t="s">
        <v>228</v>
      </c>
      <c r="AA28" s="8">
        <v>56632213</v>
      </c>
      <c r="AB28" s="14">
        <f t="shared" si="1"/>
        <v>1.7286613448149056E-3</v>
      </c>
      <c r="AD28" s="3" t="s">
        <v>232</v>
      </c>
      <c r="AE28" s="8">
        <v>19680600</v>
      </c>
      <c r="AF28" s="14">
        <f t="shared" si="15"/>
        <v>6.1232541517256846E-4</v>
      </c>
      <c r="AH28" s="3" t="s">
        <v>265</v>
      </c>
      <c r="AI28" s="8">
        <v>16782870</v>
      </c>
      <c r="AJ28" s="14">
        <f t="shared" si="16"/>
        <v>5.6719661246205466E-4</v>
      </c>
      <c r="AL28" s="3" t="s">
        <v>232</v>
      </c>
      <c r="AM28" s="8">
        <v>24594495</v>
      </c>
      <c r="AN28" s="14">
        <f t="shared" si="2"/>
        <v>9.6906121906225337E-4</v>
      </c>
      <c r="AP28" s="3" t="s">
        <v>191</v>
      </c>
      <c r="AQ28" s="8">
        <v>17080030</v>
      </c>
      <c r="AR28" s="14">
        <f t="shared" si="3"/>
        <v>7.6924493278444233E-4</v>
      </c>
      <c r="AT28" s="3" t="s">
        <v>247</v>
      </c>
      <c r="AU28" s="8">
        <v>22767114</v>
      </c>
      <c r="AV28" s="14">
        <f t="shared" si="4"/>
        <v>1.1994213073570185E-3</v>
      </c>
      <c r="AX28" s="3" t="s">
        <v>233</v>
      </c>
      <c r="AY28" s="8">
        <v>15073710</v>
      </c>
      <c r="AZ28" s="14">
        <f t="shared" si="5"/>
        <v>6.9499921267186511E-4</v>
      </c>
      <c r="BB28" s="3" t="s">
        <v>189</v>
      </c>
      <c r="BC28" s="8">
        <v>12726836</v>
      </c>
      <c r="BD28" s="14">
        <f t="shared" si="6"/>
        <v>5.8722720600199016E-4</v>
      </c>
      <c r="BF28" s="3" t="s">
        <v>3</v>
      </c>
      <c r="BG28" s="8">
        <v>90529</v>
      </c>
      <c r="BH28" s="14">
        <f t="shared" si="17"/>
        <v>2.8637282712256789E-3</v>
      </c>
      <c r="BJ28" s="3" t="s">
        <v>39</v>
      </c>
      <c r="BK28" s="8">
        <v>62226</v>
      </c>
      <c r="BL28" s="14">
        <f t="shared" si="18"/>
        <v>2.4532430622730911E-3</v>
      </c>
      <c r="BN28" s="3" t="s">
        <v>39</v>
      </c>
      <c r="BO28" s="8">
        <v>62812</v>
      </c>
      <c r="BP28" s="14">
        <f t="shared" si="19"/>
        <v>2.5814027301009302E-3</v>
      </c>
      <c r="BR28" s="3" t="s">
        <v>39</v>
      </c>
      <c r="BS28" s="8">
        <v>62776</v>
      </c>
      <c r="BT28" s="14">
        <f t="shared" si="20"/>
        <v>2.5323144804128444E-3</v>
      </c>
      <c r="BV28" s="3" t="s">
        <v>39</v>
      </c>
      <c r="BW28" s="8">
        <v>49400</v>
      </c>
      <c r="BX28" s="14">
        <f t="shared" si="7"/>
        <v>2.1057933529567128E-3</v>
      </c>
      <c r="BZ28" s="3" t="s">
        <v>84</v>
      </c>
      <c r="CA28" s="8">
        <v>40471</v>
      </c>
      <c r="CB28" s="14">
        <f t="shared" si="8"/>
        <v>1.3456042850801873E-3</v>
      </c>
      <c r="CD28" s="3" t="s">
        <v>39</v>
      </c>
      <c r="CE28" s="8">
        <v>44604</v>
      </c>
      <c r="CF28" s="14">
        <f t="shared" si="9"/>
        <v>1.950038291207904E-3</v>
      </c>
    </row>
    <row r="29" spans="2:84" x14ac:dyDescent="0.2">
      <c r="B29" s="3" t="s">
        <v>281</v>
      </c>
      <c r="C29" s="8">
        <v>29157184</v>
      </c>
      <c r="D29" s="14">
        <f t="shared" si="10"/>
        <v>8.7784447381647696E-4</v>
      </c>
      <c r="F29" s="3" t="s">
        <v>232</v>
      </c>
      <c r="G29" s="8">
        <v>14386475</v>
      </c>
      <c r="H29" s="14">
        <f t="shared" si="0"/>
        <v>5.4525098747475241E-4</v>
      </c>
      <c r="J29" s="3" t="s">
        <v>183</v>
      </c>
      <c r="K29" s="8">
        <v>27164429</v>
      </c>
      <c r="L29" s="14">
        <f t="shared" si="11"/>
        <v>7.5232428149880914E-4</v>
      </c>
      <c r="N29" s="3" t="s">
        <v>235</v>
      </c>
      <c r="O29" s="8">
        <v>37496759</v>
      </c>
      <c r="P29" s="14">
        <f t="shared" si="12"/>
        <v>1.5652905281491371E-3</v>
      </c>
      <c r="R29" s="3" t="s">
        <v>281</v>
      </c>
      <c r="S29" s="8">
        <v>43800558</v>
      </c>
      <c r="T29" s="14">
        <f t="shared" si="13"/>
        <v>1.1712682716489985E-3</v>
      </c>
      <c r="V29" s="3" t="s">
        <v>229</v>
      </c>
      <c r="W29" s="8">
        <v>62802747</v>
      </c>
      <c r="X29" s="14">
        <f t="shared" si="14"/>
        <v>1.5845235756551817E-3</v>
      </c>
      <c r="Z29" s="3" t="s">
        <v>235</v>
      </c>
      <c r="AA29" s="8">
        <v>45610106</v>
      </c>
      <c r="AB29" s="14">
        <f t="shared" si="1"/>
        <v>1.3922187214388108E-3</v>
      </c>
      <c r="AD29" s="3" t="s">
        <v>265</v>
      </c>
      <c r="AE29" s="8">
        <v>17660721</v>
      </c>
      <c r="AF29" s="14">
        <f t="shared" si="15"/>
        <v>5.4948062145320257E-4</v>
      </c>
      <c r="AH29" s="3" t="s">
        <v>188</v>
      </c>
      <c r="AI29" s="8">
        <v>16360230</v>
      </c>
      <c r="AJ29" s="14">
        <f t="shared" si="16"/>
        <v>5.5291300207295187E-4</v>
      </c>
      <c r="AL29" s="3" t="s">
        <v>231</v>
      </c>
      <c r="AM29" s="8">
        <v>15815208</v>
      </c>
      <c r="AN29" s="14">
        <f t="shared" si="2"/>
        <v>6.2314370529677893E-4</v>
      </c>
      <c r="AP29" s="3" t="s">
        <v>231</v>
      </c>
      <c r="AQ29" s="8">
        <v>15333911</v>
      </c>
      <c r="AR29" s="14">
        <f t="shared" si="3"/>
        <v>6.9060378327892992E-4</v>
      </c>
      <c r="AT29" s="3" t="s">
        <v>232</v>
      </c>
      <c r="AU29" s="8">
        <v>20839520</v>
      </c>
      <c r="AV29" s="14">
        <f t="shared" si="4"/>
        <v>1.0978714440087899E-3</v>
      </c>
      <c r="AX29" s="3" t="s">
        <v>234</v>
      </c>
      <c r="AY29" s="8">
        <v>14653133</v>
      </c>
      <c r="AZ29" s="14">
        <f t="shared" si="5"/>
        <v>6.7560778986567509E-4</v>
      </c>
      <c r="BB29" s="3" t="s">
        <v>190</v>
      </c>
      <c r="BC29" s="8">
        <v>11621428</v>
      </c>
      <c r="BD29" s="14">
        <f t="shared" si="6"/>
        <v>5.3622272607215936E-4</v>
      </c>
      <c r="BF29" s="3" t="s">
        <v>149</v>
      </c>
      <c r="BG29" s="8">
        <v>81614</v>
      </c>
      <c r="BH29" s="14">
        <f t="shared" si="17"/>
        <v>2.5817176719925387E-3</v>
      </c>
      <c r="BJ29" s="3" t="s">
        <v>65</v>
      </c>
      <c r="BK29" s="8">
        <v>59330</v>
      </c>
      <c r="BL29" s="14">
        <f t="shared" si="18"/>
        <v>2.3390690528824363E-3</v>
      </c>
      <c r="BN29" s="3" t="s">
        <v>35</v>
      </c>
      <c r="BO29" s="8">
        <v>43146</v>
      </c>
      <c r="BP29" s="14">
        <f t="shared" si="19"/>
        <v>1.7731835030397813E-3</v>
      </c>
      <c r="BR29" s="3" t="s">
        <v>38</v>
      </c>
      <c r="BS29" s="8">
        <v>46231</v>
      </c>
      <c r="BT29" s="14">
        <f t="shared" si="20"/>
        <v>1.8649074605576368E-3</v>
      </c>
      <c r="BV29" s="3" t="s">
        <v>38</v>
      </c>
      <c r="BW29" s="8">
        <v>48689</v>
      </c>
      <c r="BX29" s="14">
        <f t="shared" si="7"/>
        <v>2.0754852745366275E-3</v>
      </c>
      <c r="BZ29" s="3" t="s">
        <v>66</v>
      </c>
      <c r="CA29" s="8">
        <v>39527</v>
      </c>
      <c r="CB29" s="14">
        <f t="shared" si="8"/>
        <v>1.31421760214387E-3</v>
      </c>
      <c r="CD29" s="3" t="s">
        <v>66</v>
      </c>
      <c r="CE29" s="8">
        <v>37202</v>
      </c>
      <c r="CF29" s="14">
        <f t="shared" si="9"/>
        <v>1.6264309144811329E-3</v>
      </c>
    </row>
    <row r="30" spans="2:84" x14ac:dyDescent="0.2">
      <c r="B30" s="3" t="s">
        <v>277</v>
      </c>
      <c r="C30" s="8">
        <v>27609628</v>
      </c>
      <c r="D30" s="14">
        <f t="shared" si="10"/>
        <v>8.3125172046548347E-4</v>
      </c>
      <c r="F30" s="3" t="s">
        <v>257</v>
      </c>
      <c r="G30" s="8">
        <v>12383598</v>
      </c>
      <c r="H30" s="14">
        <f t="shared" si="0"/>
        <v>4.6934145007657325E-4</v>
      </c>
      <c r="J30" s="3" t="s">
        <v>232</v>
      </c>
      <c r="K30" s="8">
        <v>23906966</v>
      </c>
      <c r="L30" s="14">
        <f t="shared" si="11"/>
        <v>6.6210819372520061E-4</v>
      </c>
      <c r="N30" s="3" t="s">
        <v>183</v>
      </c>
      <c r="O30" s="8">
        <v>23571220</v>
      </c>
      <c r="P30" s="14">
        <f t="shared" si="12"/>
        <v>9.8397323893831745E-4</v>
      </c>
      <c r="R30" s="3" t="s">
        <v>284</v>
      </c>
      <c r="S30" s="8">
        <v>35777414</v>
      </c>
      <c r="T30" s="14">
        <f t="shared" si="13"/>
        <v>9.5672182669112756E-4</v>
      </c>
      <c r="V30" s="3" t="s">
        <v>235</v>
      </c>
      <c r="W30" s="8">
        <v>47810361</v>
      </c>
      <c r="X30" s="14">
        <f t="shared" si="14"/>
        <v>1.2062632254777811E-3</v>
      </c>
      <c r="Z30" s="3" t="s">
        <v>183</v>
      </c>
      <c r="AA30" s="8">
        <v>23354754</v>
      </c>
      <c r="AB30" s="14">
        <f t="shared" si="1"/>
        <v>7.1288862502090987E-4</v>
      </c>
      <c r="AD30" s="3" t="s">
        <v>188</v>
      </c>
      <c r="AE30" s="8">
        <v>16183967</v>
      </c>
      <c r="AF30" s="14">
        <f t="shared" si="15"/>
        <v>5.0353415609352085E-4</v>
      </c>
      <c r="AH30" s="3" t="s">
        <v>257</v>
      </c>
      <c r="AI30" s="8">
        <v>14136834</v>
      </c>
      <c r="AJ30" s="14">
        <f t="shared" si="16"/>
        <v>4.7777074813416294E-4</v>
      </c>
      <c r="AL30" s="3" t="s">
        <v>188</v>
      </c>
      <c r="AM30" s="8">
        <v>15032116</v>
      </c>
      <c r="AN30" s="14">
        <f t="shared" si="2"/>
        <v>5.9228866687627464E-4</v>
      </c>
      <c r="AP30" s="3" t="s">
        <v>234</v>
      </c>
      <c r="AQ30" s="8">
        <v>10690189</v>
      </c>
      <c r="AR30" s="14">
        <f t="shared" si="3"/>
        <v>4.8146131586173936E-4</v>
      </c>
      <c r="AT30" s="3" t="s">
        <v>231</v>
      </c>
      <c r="AU30" s="8">
        <v>19179735</v>
      </c>
      <c r="AV30" s="14">
        <f t="shared" si="4"/>
        <v>1.0104303438925621E-3</v>
      </c>
      <c r="AX30" s="3" t="s">
        <v>235</v>
      </c>
      <c r="AY30" s="8">
        <v>14359787</v>
      </c>
      <c r="AZ30" s="14">
        <f t="shared" si="5"/>
        <v>6.6208257019245318E-4</v>
      </c>
      <c r="BB30" s="3" t="s">
        <v>191</v>
      </c>
      <c r="BC30" s="8">
        <v>11112453</v>
      </c>
      <c r="BD30" s="14">
        <f t="shared" si="6"/>
        <v>5.1273817993870857E-4</v>
      </c>
      <c r="BF30" s="3" t="s">
        <v>39</v>
      </c>
      <c r="BG30" s="8">
        <v>59936</v>
      </c>
      <c r="BH30" s="14">
        <f t="shared" si="17"/>
        <v>1.8959716517821061E-3</v>
      </c>
      <c r="BJ30" s="3" t="s">
        <v>66</v>
      </c>
      <c r="BK30" s="8">
        <v>50485</v>
      </c>
      <c r="BL30" s="14">
        <f t="shared" si="18"/>
        <v>1.9903573425715457E-3</v>
      </c>
      <c r="BN30" s="3" t="s">
        <v>66</v>
      </c>
      <c r="BO30" s="8">
        <v>41401</v>
      </c>
      <c r="BP30" s="14">
        <f t="shared" si="19"/>
        <v>1.7014687389178599E-3</v>
      </c>
      <c r="BR30" s="3" t="s">
        <v>35</v>
      </c>
      <c r="BS30" s="8">
        <v>45081</v>
      </c>
      <c r="BT30" s="14">
        <f t="shared" si="20"/>
        <v>1.818517731163047E-3</v>
      </c>
      <c r="BV30" s="3" t="s">
        <v>66</v>
      </c>
      <c r="BW30" s="8">
        <v>41203</v>
      </c>
      <c r="BX30" s="14">
        <f t="shared" si="7"/>
        <v>1.7563765895116485E-3</v>
      </c>
      <c r="BZ30" s="3" t="s">
        <v>131</v>
      </c>
      <c r="CA30" s="8">
        <v>35073</v>
      </c>
      <c r="CB30" s="14">
        <f t="shared" si="8"/>
        <v>1.1661283163405256E-3</v>
      </c>
      <c r="CD30" s="3" t="s">
        <v>131</v>
      </c>
      <c r="CE30" s="8">
        <v>34128</v>
      </c>
      <c r="CF30" s="14">
        <f t="shared" si="9"/>
        <v>1.4920389831033843E-3</v>
      </c>
    </row>
    <row r="31" spans="2:84" x14ac:dyDescent="0.2">
      <c r="B31" s="3" t="s">
        <v>232</v>
      </c>
      <c r="C31" s="8">
        <v>22371903</v>
      </c>
      <c r="D31" s="14">
        <f t="shared" si="10"/>
        <v>6.7355789287841593E-4</v>
      </c>
      <c r="F31" s="3" t="s">
        <v>183</v>
      </c>
      <c r="G31" s="8">
        <v>9335521</v>
      </c>
      <c r="H31" s="14">
        <f t="shared" si="0"/>
        <v>3.5381857222434879E-4</v>
      </c>
      <c r="J31" s="3" t="s">
        <v>257</v>
      </c>
      <c r="K31" s="8">
        <v>13834754</v>
      </c>
      <c r="L31" s="14">
        <f t="shared" si="11"/>
        <v>3.8315627259320544E-4</v>
      </c>
      <c r="N31" s="3" t="s">
        <v>232</v>
      </c>
      <c r="O31" s="8">
        <v>21452783</v>
      </c>
      <c r="P31" s="14">
        <f t="shared" si="12"/>
        <v>8.9553974604415353E-4</v>
      </c>
      <c r="R31" s="3" t="s">
        <v>183</v>
      </c>
      <c r="S31" s="8">
        <v>24987907</v>
      </c>
      <c r="T31" s="14">
        <f t="shared" si="13"/>
        <v>6.6820022347696825E-4</v>
      </c>
      <c r="V31" s="3" t="s">
        <v>281</v>
      </c>
      <c r="W31" s="8">
        <v>43157358</v>
      </c>
      <c r="X31" s="14">
        <f t="shared" si="14"/>
        <v>1.08886719897763E-3</v>
      </c>
      <c r="Z31" s="3" t="s">
        <v>232</v>
      </c>
      <c r="AA31" s="8">
        <v>23300803</v>
      </c>
      <c r="AB31" s="14">
        <f t="shared" si="1"/>
        <v>7.1124180595321588E-4</v>
      </c>
      <c r="AD31" s="3" t="s">
        <v>191</v>
      </c>
      <c r="AE31" s="8">
        <v>13683538</v>
      </c>
      <c r="AF31" s="14">
        <f t="shared" si="15"/>
        <v>4.2573793923354048E-4</v>
      </c>
      <c r="AH31" s="3" t="s">
        <v>191</v>
      </c>
      <c r="AI31" s="8">
        <v>13812070</v>
      </c>
      <c r="AJ31" s="14">
        <f t="shared" si="16"/>
        <v>4.6679497100846111E-4</v>
      </c>
      <c r="AL31" s="3" t="s">
        <v>257</v>
      </c>
      <c r="AM31" s="8">
        <v>12961041</v>
      </c>
      <c r="AN31" s="14">
        <f t="shared" si="2"/>
        <v>5.1068510216517344E-4</v>
      </c>
      <c r="AP31" s="3" t="s">
        <v>220</v>
      </c>
      <c r="AQ31" s="8">
        <v>10638766</v>
      </c>
      <c r="AR31" s="14">
        <f t="shared" si="3"/>
        <v>4.7914534322125957E-4</v>
      </c>
      <c r="AT31" s="3" t="s">
        <v>235</v>
      </c>
      <c r="AU31" s="8">
        <v>14923790</v>
      </c>
      <c r="AV31" s="14">
        <f t="shared" si="4"/>
        <v>7.8621786285787475E-4</v>
      </c>
      <c r="AX31" s="3" t="s">
        <v>191</v>
      </c>
      <c r="AY31" s="8">
        <v>11220978</v>
      </c>
      <c r="AZ31" s="14">
        <f t="shared" si="5"/>
        <v>5.1736240616333468E-4</v>
      </c>
      <c r="BB31" s="3" t="s">
        <v>192</v>
      </c>
      <c r="BC31" s="8">
        <v>10435166</v>
      </c>
      <c r="BD31" s="14">
        <f t="shared" si="6"/>
        <v>4.814875727436862E-4</v>
      </c>
      <c r="BF31" s="3" t="s">
        <v>65</v>
      </c>
      <c r="BG31" s="8">
        <v>59125</v>
      </c>
      <c r="BH31" s="14">
        <f t="shared" si="17"/>
        <v>1.8703170700683567E-3</v>
      </c>
      <c r="BJ31" s="3" t="s">
        <v>67</v>
      </c>
      <c r="BK31" s="8">
        <v>48620</v>
      </c>
      <c r="BL31" s="14">
        <f t="shared" si="18"/>
        <v>1.916830226717412E-3</v>
      </c>
      <c r="BN31" s="3" t="s">
        <v>68</v>
      </c>
      <c r="BO31" s="8">
        <v>40261</v>
      </c>
      <c r="BP31" s="14">
        <f t="shared" si="19"/>
        <v>1.65461783284394E-3</v>
      </c>
      <c r="BR31" s="3" t="s">
        <v>66</v>
      </c>
      <c r="BS31" s="8">
        <v>42872</v>
      </c>
      <c r="BT31" s="14">
        <f t="shared" si="20"/>
        <v>1.7294091118303088E-3</v>
      </c>
      <c r="BV31" s="3" t="s">
        <v>131</v>
      </c>
      <c r="BW31" s="8">
        <v>38905</v>
      </c>
      <c r="BX31" s="14">
        <f t="shared" si="7"/>
        <v>1.6584188339429334E-3</v>
      </c>
      <c r="BZ31" s="3" t="s">
        <v>135</v>
      </c>
      <c r="CA31" s="8">
        <v>34409</v>
      </c>
      <c r="CB31" s="14">
        <f t="shared" si="8"/>
        <v>1.144051242749726E-3</v>
      </c>
      <c r="CD31" s="3" t="s">
        <v>55</v>
      </c>
      <c r="CE31" s="8">
        <v>28906</v>
      </c>
      <c r="CF31" s="14">
        <f t="shared" si="9"/>
        <v>1.2637388316217306E-3</v>
      </c>
    </row>
    <row r="32" spans="2:84" x14ac:dyDescent="0.2">
      <c r="B32" s="3" t="s">
        <v>306</v>
      </c>
      <c r="C32" s="8">
        <v>18183604</v>
      </c>
      <c r="D32" s="14">
        <f t="shared" si="10"/>
        <v>5.4745946266509084E-4</v>
      </c>
      <c r="F32" s="3" t="s">
        <v>295</v>
      </c>
      <c r="G32" s="8">
        <v>8983716</v>
      </c>
      <c r="H32" s="14">
        <f t="shared" si="0"/>
        <v>3.4048507505783957E-4</v>
      </c>
      <c r="J32" s="3" t="s">
        <v>288</v>
      </c>
      <c r="K32" s="8">
        <v>12789170</v>
      </c>
      <c r="L32" s="14">
        <f t="shared" si="11"/>
        <v>3.541986150791583E-4</v>
      </c>
      <c r="N32" s="3" t="s">
        <v>288</v>
      </c>
      <c r="O32" s="8">
        <v>14693285</v>
      </c>
      <c r="P32" s="14">
        <f t="shared" si="12"/>
        <v>6.1336660690850095E-4</v>
      </c>
      <c r="R32" s="3" t="s">
        <v>232</v>
      </c>
      <c r="S32" s="8">
        <v>21498352</v>
      </c>
      <c r="T32" s="14">
        <f t="shared" si="13"/>
        <v>5.7488622839786175E-4</v>
      </c>
      <c r="V32" s="3" t="s">
        <v>183</v>
      </c>
      <c r="W32" s="8">
        <v>22222709</v>
      </c>
      <c r="X32" s="14">
        <f t="shared" si="14"/>
        <v>5.6068258169383238E-4</v>
      </c>
      <c r="Z32" s="3" t="s">
        <v>188</v>
      </c>
      <c r="AA32" s="8">
        <v>15377488</v>
      </c>
      <c r="AB32" s="14">
        <f t="shared" si="1"/>
        <v>4.6938778616959702E-4</v>
      </c>
      <c r="AD32" s="3" t="s">
        <v>257</v>
      </c>
      <c r="AE32" s="8">
        <v>12882682</v>
      </c>
      <c r="AF32" s="14">
        <f t="shared" si="15"/>
        <v>4.0082078819681177E-4</v>
      </c>
      <c r="AH32" s="3" t="s">
        <v>234</v>
      </c>
      <c r="AI32" s="8">
        <v>12803609</v>
      </c>
      <c r="AJ32" s="14">
        <f t="shared" si="16"/>
        <v>4.3271285853305636E-4</v>
      </c>
      <c r="AL32" s="3" t="s">
        <v>191</v>
      </c>
      <c r="AM32" s="8">
        <v>12854626</v>
      </c>
      <c r="AN32" s="14">
        <f t="shared" si="2"/>
        <v>5.0649218624530964E-4</v>
      </c>
      <c r="AO32" s="5"/>
      <c r="AP32" s="3" t="s">
        <v>202</v>
      </c>
      <c r="AQ32" s="8">
        <v>8744768</v>
      </c>
      <c r="AR32" s="14">
        <f t="shared" si="3"/>
        <v>3.938440665722216E-4</v>
      </c>
      <c r="AS32" s="5"/>
      <c r="AT32" s="3" t="s">
        <v>191</v>
      </c>
      <c r="AU32" s="8">
        <v>14055190</v>
      </c>
      <c r="AV32" s="14">
        <f t="shared" si="4"/>
        <v>7.4045811713119606E-4</v>
      </c>
      <c r="AW32" s="5"/>
      <c r="AX32" s="3" t="s">
        <v>188</v>
      </c>
      <c r="AY32" s="8">
        <v>11056538</v>
      </c>
      <c r="AZ32" s="14">
        <f t="shared" si="5"/>
        <v>5.0978061836645108E-4</v>
      </c>
      <c r="BA32" s="5"/>
      <c r="BB32" s="3" t="s">
        <v>193</v>
      </c>
      <c r="BC32" s="8">
        <v>9676070</v>
      </c>
      <c r="BD32" s="14">
        <f t="shared" si="6"/>
        <v>4.4646222762512828E-4</v>
      </c>
      <c r="BE32" s="5"/>
      <c r="BF32" s="3" t="s">
        <v>35</v>
      </c>
      <c r="BG32" s="8">
        <v>47524</v>
      </c>
      <c r="BH32" s="14">
        <f t="shared" si="17"/>
        <v>1.5033395084639084E-3</v>
      </c>
      <c r="BI32" s="5"/>
      <c r="BJ32" s="3" t="s">
        <v>68</v>
      </c>
      <c r="BK32" s="8">
        <v>40051</v>
      </c>
      <c r="BL32" s="14">
        <f t="shared" si="18"/>
        <v>1.578999741058393E-3</v>
      </c>
      <c r="BM32" s="5"/>
      <c r="BN32" s="3" t="s">
        <v>67</v>
      </c>
      <c r="BO32" s="8">
        <v>39958</v>
      </c>
      <c r="BP32" s="14">
        <f t="shared" si="19"/>
        <v>1.6421653551769244E-3</v>
      </c>
      <c r="BR32" s="3" t="s">
        <v>67</v>
      </c>
      <c r="BS32" s="8">
        <v>40116</v>
      </c>
      <c r="BT32" s="14">
        <f t="shared" si="20"/>
        <v>1.6182351168637962E-3</v>
      </c>
      <c r="BV32" s="3" t="s">
        <v>72</v>
      </c>
      <c r="BW32" s="8">
        <v>32025</v>
      </c>
      <c r="BX32" s="14">
        <f t="shared" si="7"/>
        <v>1.365142350778112E-3</v>
      </c>
      <c r="BZ32" s="3" t="s">
        <v>72</v>
      </c>
      <c r="CA32" s="8">
        <v>34371</v>
      </c>
      <c r="CB32" s="14">
        <f t="shared" si="8"/>
        <v>1.1427877957671201E-3</v>
      </c>
      <c r="CD32" s="3" t="s">
        <v>41</v>
      </c>
      <c r="CE32" s="8">
        <v>26835</v>
      </c>
      <c r="CF32" s="14">
        <f t="shared" si="9"/>
        <v>1.1731969676388688E-3</v>
      </c>
    </row>
    <row r="33" spans="2:84" x14ac:dyDescent="0.2">
      <c r="B33" s="3" t="s">
        <v>191</v>
      </c>
      <c r="C33" s="8">
        <v>16683708</v>
      </c>
      <c r="D33" s="14">
        <f t="shared" si="10"/>
        <v>5.0230162386627421E-4</v>
      </c>
      <c r="F33" s="3" t="s">
        <v>285</v>
      </c>
      <c r="G33" s="8">
        <v>8076165</v>
      </c>
      <c r="H33" s="14">
        <f t="shared" si="0"/>
        <v>3.0608866600463516E-4</v>
      </c>
      <c r="J33" s="3" t="s">
        <v>191</v>
      </c>
      <c r="K33" s="8">
        <v>11976251</v>
      </c>
      <c r="L33" s="14">
        <f t="shared" si="11"/>
        <v>3.3168466116568817E-4</v>
      </c>
      <c r="N33" s="3" t="s">
        <v>234</v>
      </c>
      <c r="O33" s="8">
        <v>11935820</v>
      </c>
      <c r="P33" s="14">
        <f t="shared" si="12"/>
        <v>4.9825708914450536E-4</v>
      </c>
      <c r="R33" s="3" t="s">
        <v>188</v>
      </c>
      <c r="S33" s="8">
        <v>20088942</v>
      </c>
      <c r="T33" s="14">
        <f t="shared" si="13"/>
        <v>5.371972744182158E-4</v>
      </c>
      <c r="V33" s="3" t="s">
        <v>232</v>
      </c>
      <c r="W33" s="8">
        <v>22205287</v>
      </c>
      <c r="X33" s="14">
        <f t="shared" si="14"/>
        <v>5.6024302178517E-4</v>
      </c>
      <c r="Z33" s="3" t="s">
        <v>191</v>
      </c>
      <c r="AA33" s="8">
        <v>12424349</v>
      </c>
      <c r="AB33" s="14">
        <f t="shared" si="1"/>
        <v>3.7924514535198772E-4</v>
      </c>
      <c r="AD33" s="3" t="s">
        <v>234</v>
      </c>
      <c r="AE33" s="8">
        <v>12804127</v>
      </c>
      <c r="AF33" s="14">
        <f t="shared" si="15"/>
        <v>3.9837669487705117E-4</v>
      </c>
      <c r="AH33" s="3" t="s">
        <v>266</v>
      </c>
      <c r="AI33" s="8">
        <v>9787052</v>
      </c>
      <c r="AJ33" s="14">
        <f t="shared" si="16"/>
        <v>3.3076480604270767E-4</v>
      </c>
      <c r="AL33" s="3" t="s">
        <v>234</v>
      </c>
      <c r="AM33" s="8">
        <v>11277843</v>
      </c>
      <c r="AN33" s="14">
        <f t="shared" si="2"/>
        <v>4.4436449237818059E-4</v>
      </c>
      <c r="AP33" s="3" t="s">
        <v>194</v>
      </c>
      <c r="AQ33" s="8">
        <v>8573373</v>
      </c>
      <c r="AR33" s="14">
        <f t="shared" si="3"/>
        <v>3.8612483333582857E-4</v>
      </c>
      <c r="AT33" s="3" t="s">
        <v>234</v>
      </c>
      <c r="AU33" s="8">
        <v>12045766</v>
      </c>
      <c r="AV33" s="14">
        <f t="shared" si="4"/>
        <v>6.3459727059989794E-4</v>
      </c>
      <c r="AX33" s="3" t="s">
        <v>194</v>
      </c>
      <c r="AY33" s="8">
        <v>9622258</v>
      </c>
      <c r="AZ33" s="14">
        <f t="shared" si="5"/>
        <v>4.4365068281966119E-4</v>
      </c>
      <c r="BB33" s="3" t="s">
        <v>195</v>
      </c>
      <c r="BC33" s="8">
        <v>8376612</v>
      </c>
      <c r="BD33" s="14">
        <f t="shared" si="6"/>
        <v>3.8650411308221012E-4</v>
      </c>
      <c r="BF33" s="3" t="s">
        <v>66</v>
      </c>
      <c r="BG33" s="8">
        <v>44064</v>
      </c>
      <c r="BH33" s="14">
        <f t="shared" si="17"/>
        <v>1.3938883953571598E-3</v>
      </c>
      <c r="BJ33" s="3" t="s">
        <v>35</v>
      </c>
      <c r="BK33" s="8">
        <v>39885</v>
      </c>
      <c r="BL33" s="14">
        <f t="shared" si="18"/>
        <v>1.5724552363764702E-3</v>
      </c>
      <c r="BN33" s="3" t="s">
        <v>72</v>
      </c>
      <c r="BO33" s="8">
        <v>30553</v>
      </c>
      <c r="BP33" s="14">
        <f t="shared" si="19"/>
        <v>1.2556453800670847E-3</v>
      </c>
      <c r="BR33" s="3" t="s">
        <v>69</v>
      </c>
      <c r="BS33" s="8">
        <v>28701</v>
      </c>
      <c r="BT33" s="14">
        <f t="shared" si="20"/>
        <v>1.1577666290035849E-3</v>
      </c>
      <c r="BV33" s="3" t="s">
        <v>67</v>
      </c>
      <c r="BW33" s="8">
        <v>27530</v>
      </c>
      <c r="BX33" s="14">
        <f t="shared" si="7"/>
        <v>1.1735322066173746E-3</v>
      </c>
      <c r="BZ33" s="3" t="s">
        <v>67</v>
      </c>
      <c r="CA33" s="8">
        <v>32006</v>
      </c>
      <c r="CB33" s="14">
        <f t="shared" si="8"/>
        <v>1.0641548454022999E-3</v>
      </c>
      <c r="CD33" s="3" t="s">
        <v>26</v>
      </c>
      <c r="CE33" s="8">
        <v>23958</v>
      </c>
      <c r="CF33" s="14">
        <f t="shared" si="9"/>
        <v>1.0474176616617112E-3</v>
      </c>
    </row>
    <row r="34" spans="2:84" x14ac:dyDescent="0.2">
      <c r="B34" s="3" t="s">
        <v>257</v>
      </c>
      <c r="C34" s="8">
        <v>15393028</v>
      </c>
      <c r="D34" s="14">
        <f t="shared" si="10"/>
        <v>4.6344271672814141E-4</v>
      </c>
      <c r="F34" s="3" t="s">
        <v>175</v>
      </c>
      <c r="G34" s="8">
        <v>8073157</v>
      </c>
      <c r="H34" s="14">
        <f t="shared" si="0"/>
        <v>3.0597466205506976E-4</v>
      </c>
      <c r="J34" s="3" t="s">
        <v>295</v>
      </c>
      <c r="K34" s="8">
        <v>11395158</v>
      </c>
      <c r="L34" s="14">
        <f t="shared" si="11"/>
        <v>3.1559117458038253E-4</v>
      </c>
      <c r="N34" s="3" t="s">
        <v>191</v>
      </c>
      <c r="O34" s="8">
        <v>11252629</v>
      </c>
      <c r="P34" s="14">
        <f t="shared" si="12"/>
        <v>4.6973749359181403E-4</v>
      </c>
      <c r="R34" s="3" t="s">
        <v>285</v>
      </c>
      <c r="S34" s="8">
        <v>12437799</v>
      </c>
      <c r="T34" s="14">
        <f t="shared" si="13"/>
        <v>3.325984873947871E-4</v>
      </c>
      <c r="V34" s="3" t="s">
        <v>188</v>
      </c>
      <c r="W34" s="8">
        <v>17662255</v>
      </c>
      <c r="X34" s="14">
        <f t="shared" si="14"/>
        <v>4.4562158159632112E-4</v>
      </c>
      <c r="Z34" s="3" t="s">
        <v>257</v>
      </c>
      <c r="AA34" s="8">
        <v>11409851</v>
      </c>
      <c r="AB34" s="14">
        <f t="shared" si="1"/>
        <v>3.482782559423856E-4</v>
      </c>
      <c r="AD34" s="3" t="s">
        <v>194</v>
      </c>
      <c r="AE34" s="8">
        <v>9506034</v>
      </c>
      <c r="AF34" s="14">
        <f t="shared" si="15"/>
        <v>2.9576264014788937E-4</v>
      </c>
      <c r="AH34" s="3" t="s">
        <v>194</v>
      </c>
      <c r="AI34" s="8">
        <v>8547326</v>
      </c>
      <c r="AJ34" s="14">
        <f t="shared" si="16"/>
        <v>2.8886682389894243E-4</v>
      </c>
      <c r="AL34" s="3" t="s">
        <v>194</v>
      </c>
      <c r="AM34" s="8">
        <v>9005554</v>
      </c>
      <c r="AN34" s="14">
        <f t="shared" si="2"/>
        <v>3.5483278422959903E-4</v>
      </c>
      <c r="AP34" s="3" t="s">
        <v>195</v>
      </c>
      <c r="AQ34" s="8">
        <v>7065874</v>
      </c>
      <c r="AR34" s="14">
        <f t="shared" si="3"/>
        <v>3.1823057513326021E-4</v>
      </c>
      <c r="AT34" s="3" t="s">
        <v>237</v>
      </c>
      <c r="AU34" s="8">
        <v>9086352</v>
      </c>
      <c r="AV34" s="14">
        <f t="shared" si="4"/>
        <v>4.7868887532016841E-4</v>
      </c>
      <c r="AX34" s="3" t="s">
        <v>204</v>
      </c>
      <c r="AY34" s="8">
        <v>8493150</v>
      </c>
      <c r="AZ34" s="14">
        <f t="shared" si="5"/>
        <v>3.9159122492764232E-4</v>
      </c>
      <c r="BB34" s="3" t="s">
        <v>196</v>
      </c>
      <c r="BC34" s="8">
        <v>8375248</v>
      </c>
      <c r="BD34" s="14">
        <f t="shared" si="6"/>
        <v>3.8644117694403826E-4</v>
      </c>
      <c r="BF34" s="3" t="s">
        <v>150</v>
      </c>
      <c r="BG34" s="8">
        <v>38521</v>
      </c>
      <c r="BH34" s="14">
        <f t="shared" si="17"/>
        <v>1.2185451814985737E-3</v>
      </c>
      <c r="BJ34" s="3" t="s">
        <v>69</v>
      </c>
      <c r="BK34" s="8">
        <v>32540</v>
      </c>
      <c r="BL34" s="14">
        <f t="shared" si="18"/>
        <v>1.2828806165648826E-3</v>
      </c>
      <c r="BN34" s="3" t="s">
        <v>69</v>
      </c>
      <c r="BO34" s="8">
        <v>30067</v>
      </c>
      <c r="BP34" s="14">
        <f t="shared" si="19"/>
        <v>1.2356720990566242E-3</v>
      </c>
      <c r="BR34" s="3" t="s">
        <v>72</v>
      </c>
      <c r="BS34" s="8">
        <v>27059</v>
      </c>
      <c r="BT34" s="14">
        <f t="shared" si="20"/>
        <v>1.0915301632071358E-3</v>
      </c>
      <c r="BV34" s="3" t="s">
        <v>84</v>
      </c>
      <c r="BW34" s="8">
        <v>23278</v>
      </c>
      <c r="BX34" s="14">
        <f t="shared" si="7"/>
        <v>9.9228051963818546E-4</v>
      </c>
      <c r="BZ34" s="3" t="s">
        <v>75</v>
      </c>
      <c r="CA34" s="8">
        <v>28780</v>
      </c>
      <c r="CB34" s="14">
        <f t="shared" si="8"/>
        <v>9.5689484630001218E-4</v>
      </c>
      <c r="CD34" s="3" t="s">
        <v>67</v>
      </c>
      <c r="CE34" s="8">
        <v>23016</v>
      </c>
      <c r="CF34" s="14">
        <f t="shared" si="9"/>
        <v>1.0062344478172613E-3</v>
      </c>
    </row>
    <row r="35" spans="2:84" x14ac:dyDescent="0.2">
      <c r="B35" s="3" t="s">
        <v>288</v>
      </c>
      <c r="C35" s="8">
        <v>13371573</v>
      </c>
      <c r="D35" s="14">
        <f t="shared" si="10"/>
        <v>4.0258213770862132E-4</v>
      </c>
      <c r="F35" s="3" t="s">
        <v>205</v>
      </c>
      <c r="G35" s="8">
        <v>6774087</v>
      </c>
      <c r="H35" s="14">
        <f t="shared" si="0"/>
        <v>2.5673958533899952E-4</v>
      </c>
      <c r="J35" s="3" t="s">
        <v>296</v>
      </c>
      <c r="K35" s="8">
        <v>10829595</v>
      </c>
      <c r="L35" s="14">
        <f t="shared" si="11"/>
        <v>2.9992779444390662E-4</v>
      </c>
      <c r="N35" s="3" t="s">
        <v>253</v>
      </c>
      <c r="O35" s="8">
        <v>11026030</v>
      </c>
      <c r="P35" s="14">
        <f t="shared" si="12"/>
        <v>4.6027818889862531E-4</v>
      </c>
      <c r="R35" s="3" t="s">
        <v>191</v>
      </c>
      <c r="S35" s="8">
        <v>12062486</v>
      </c>
      <c r="T35" s="14">
        <f t="shared" si="13"/>
        <v>3.2256226345358981E-4</v>
      </c>
      <c r="V35" s="3" t="s">
        <v>234</v>
      </c>
      <c r="W35" s="8">
        <v>11835746</v>
      </c>
      <c r="X35" s="14">
        <f t="shared" si="14"/>
        <v>2.9861780683680152E-4</v>
      </c>
      <c r="Z35" s="3" t="s">
        <v>234</v>
      </c>
      <c r="AA35" s="8">
        <v>11003402</v>
      </c>
      <c r="AB35" s="14">
        <f t="shared" si="1"/>
        <v>3.3587166545759073E-4</v>
      </c>
      <c r="AD35" s="3" t="s">
        <v>259</v>
      </c>
      <c r="AE35" s="8">
        <v>8384548</v>
      </c>
      <c r="AF35" s="14">
        <f t="shared" si="15"/>
        <v>2.6086968055518268E-4</v>
      </c>
      <c r="AH35" s="3" t="s">
        <v>195</v>
      </c>
      <c r="AI35" s="8">
        <v>7943918</v>
      </c>
      <c r="AJ35" s="14">
        <f t="shared" si="16"/>
        <v>2.6847394869151345E-4</v>
      </c>
      <c r="AL35" s="3" t="s">
        <v>220</v>
      </c>
      <c r="AM35" s="8">
        <v>8155000</v>
      </c>
      <c r="AN35" s="14">
        <f t="shared" si="2"/>
        <v>3.2131963845782061E-4</v>
      </c>
      <c r="AP35" s="3" t="s">
        <v>248</v>
      </c>
      <c r="AQ35" s="8">
        <v>6829581</v>
      </c>
      <c r="AR35" s="14">
        <f t="shared" si="3"/>
        <v>3.0758848651266443E-4</v>
      </c>
      <c r="AT35" s="3" t="s">
        <v>194</v>
      </c>
      <c r="AU35" s="8">
        <v>8648138</v>
      </c>
      <c r="AV35" s="14">
        <f t="shared" si="4"/>
        <v>4.556028043854795E-4</v>
      </c>
      <c r="AX35" s="3" t="s">
        <v>198</v>
      </c>
      <c r="AY35" s="8">
        <v>7964047</v>
      </c>
      <c r="AZ35" s="14">
        <f t="shared" si="5"/>
        <v>3.6719602504504392E-4</v>
      </c>
      <c r="BB35" s="3" t="s">
        <v>197</v>
      </c>
      <c r="BC35" s="8">
        <v>7944511</v>
      </c>
      <c r="BD35" s="14">
        <f t="shared" si="6"/>
        <v>3.6656659970962753E-4</v>
      </c>
      <c r="BF35" s="3" t="s">
        <v>151</v>
      </c>
      <c r="BG35" s="8">
        <v>32003</v>
      </c>
      <c r="BH35" s="14">
        <f t="shared" si="17"/>
        <v>1.0123595296980569E-3</v>
      </c>
      <c r="BJ35" s="3" t="s">
        <v>70</v>
      </c>
      <c r="BK35" s="8">
        <v>18590</v>
      </c>
      <c r="BL35" s="14">
        <f t="shared" si="18"/>
        <v>7.3290567492136343E-4</v>
      </c>
      <c r="BN35" s="3" t="s">
        <v>92</v>
      </c>
      <c r="BO35" s="8">
        <v>26115</v>
      </c>
      <c r="BP35" s="14">
        <f t="shared" si="19"/>
        <v>1.0732556246670349E-3</v>
      </c>
      <c r="BR35" s="3" t="s">
        <v>71</v>
      </c>
      <c r="BS35" s="8">
        <v>15365</v>
      </c>
      <c r="BT35" s="14">
        <f t="shared" si="20"/>
        <v>6.1980712360684578E-4</v>
      </c>
      <c r="BV35" s="3" t="s">
        <v>70</v>
      </c>
      <c r="BW35" s="8">
        <v>19090</v>
      </c>
      <c r="BX35" s="14">
        <f t="shared" si="7"/>
        <v>8.1375698599076213E-4</v>
      </c>
      <c r="BZ35" s="3" t="s">
        <v>70</v>
      </c>
      <c r="CA35" s="8">
        <v>20059</v>
      </c>
      <c r="CB35" s="14">
        <f t="shared" si="8"/>
        <v>6.669337637919369E-4</v>
      </c>
      <c r="CD35" s="3" t="s">
        <v>72</v>
      </c>
      <c r="CE35" s="8">
        <v>18981</v>
      </c>
      <c r="CF35" s="14">
        <f t="shared" si="9"/>
        <v>8.298286432924677E-4</v>
      </c>
    </row>
    <row r="36" spans="2:84" x14ac:dyDescent="0.2">
      <c r="B36" s="3" t="s">
        <v>295</v>
      </c>
      <c r="C36" s="8">
        <v>13174296</v>
      </c>
      <c r="D36" s="14">
        <f t="shared" si="10"/>
        <v>3.9664265726150087E-4</v>
      </c>
      <c r="F36" s="3" t="s">
        <v>258</v>
      </c>
      <c r="G36" s="8">
        <v>5419893</v>
      </c>
      <c r="H36" s="14">
        <f t="shared" si="0"/>
        <v>2.0541529528654505E-4</v>
      </c>
      <c r="J36" s="3" t="s">
        <v>274</v>
      </c>
      <c r="K36" s="8">
        <v>7672225</v>
      </c>
      <c r="L36" s="14">
        <f t="shared" si="11"/>
        <v>2.1248380227768457E-4</v>
      </c>
      <c r="N36" s="3" t="s">
        <v>188</v>
      </c>
      <c r="O36" s="8">
        <v>10756941</v>
      </c>
      <c r="P36" s="14">
        <f t="shared" si="12"/>
        <v>4.4904515238661312E-4</v>
      </c>
      <c r="R36" s="3" t="s">
        <v>253</v>
      </c>
      <c r="S36" s="8">
        <v>11944199</v>
      </c>
      <c r="T36" s="14">
        <f t="shared" si="13"/>
        <v>3.1939915740255404E-4</v>
      </c>
      <c r="V36" s="3" t="s">
        <v>191</v>
      </c>
      <c r="W36" s="8">
        <v>11592525</v>
      </c>
      <c r="X36" s="14">
        <f t="shared" si="14"/>
        <v>2.9248130123785962E-4</v>
      </c>
      <c r="Z36" s="3" t="s">
        <v>274</v>
      </c>
      <c r="AA36" s="8">
        <v>9409077</v>
      </c>
      <c r="AB36" s="14">
        <f t="shared" si="1"/>
        <v>2.8720593525608824E-4</v>
      </c>
      <c r="AD36" s="3" t="s">
        <v>253</v>
      </c>
      <c r="AE36" s="8">
        <v>7903846</v>
      </c>
      <c r="AF36" s="14">
        <f t="shared" si="15"/>
        <v>2.4591352821611354E-4</v>
      </c>
      <c r="AH36" s="3" t="s">
        <v>253</v>
      </c>
      <c r="AI36" s="8">
        <v>7339896</v>
      </c>
      <c r="AJ36" s="14">
        <f t="shared" si="16"/>
        <v>2.480603226399171E-4</v>
      </c>
      <c r="AL36" s="3" t="s">
        <v>258</v>
      </c>
      <c r="AM36" s="8">
        <v>7977802</v>
      </c>
      <c r="AN36" s="14">
        <f t="shared" si="2"/>
        <v>3.1433776263986243E-4</v>
      </c>
      <c r="AP36" s="3" t="s">
        <v>237</v>
      </c>
      <c r="AQ36" s="8">
        <v>6809629</v>
      </c>
      <c r="AR36" s="14">
        <f t="shared" si="3"/>
        <v>3.0668989471283064E-4</v>
      </c>
      <c r="AT36" s="3" t="s">
        <v>202</v>
      </c>
      <c r="AU36" s="8">
        <v>7406059</v>
      </c>
      <c r="AV36" s="14">
        <f t="shared" si="4"/>
        <v>3.9016736895784037E-4</v>
      </c>
      <c r="AX36" s="3" t="s">
        <v>236</v>
      </c>
      <c r="AY36" s="8">
        <v>7838126</v>
      </c>
      <c r="AZ36" s="14">
        <f t="shared" si="5"/>
        <v>3.6139022170539803E-4</v>
      </c>
      <c r="BB36" s="3" t="s">
        <v>198</v>
      </c>
      <c r="BC36" s="8">
        <v>7784085</v>
      </c>
      <c r="BD36" s="14">
        <f t="shared" si="6"/>
        <v>3.59164405499686E-4</v>
      </c>
      <c r="BF36" s="3" t="s">
        <v>152</v>
      </c>
      <c r="BG36" s="8">
        <v>31493</v>
      </c>
      <c r="BH36" s="14">
        <f t="shared" si="17"/>
        <v>9.9622656215920093E-4</v>
      </c>
      <c r="BJ36" s="3" t="s">
        <v>71</v>
      </c>
      <c r="BK36" s="8">
        <v>17283</v>
      </c>
      <c r="BL36" s="14">
        <f t="shared" si="18"/>
        <v>6.8137755673297064E-4</v>
      </c>
      <c r="BN36" s="3" t="s">
        <v>90</v>
      </c>
      <c r="BO36" s="8">
        <v>18049</v>
      </c>
      <c r="BP36" s="14">
        <f t="shared" si="19"/>
        <v>7.4176491555103636E-4</v>
      </c>
      <c r="BR36" s="3" t="s">
        <v>75</v>
      </c>
      <c r="BS36" s="8">
        <v>15072</v>
      </c>
      <c r="BT36" s="14">
        <f t="shared" si="20"/>
        <v>6.0798782733500686E-4</v>
      </c>
      <c r="BV36" s="3" t="s">
        <v>35</v>
      </c>
      <c r="BW36" s="8">
        <v>18342</v>
      </c>
      <c r="BX36" s="14">
        <f t="shared" si="7"/>
        <v>7.8187169392574961E-4</v>
      </c>
      <c r="BZ36" s="3" t="s">
        <v>41</v>
      </c>
      <c r="CA36" s="8">
        <v>19015</v>
      </c>
      <c r="CB36" s="14">
        <f t="shared" si="8"/>
        <v>6.3222222037507755E-4</v>
      </c>
      <c r="CD36" s="3" t="s">
        <v>75</v>
      </c>
      <c r="CE36" s="8">
        <v>13787</v>
      </c>
      <c r="CF36" s="14">
        <f t="shared" si="9"/>
        <v>6.0275262130937528E-4</v>
      </c>
    </row>
    <row r="37" spans="2:84" x14ac:dyDescent="0.2">
      <c r="B37" s="3" t="s">
        <v>296</v>
      </c>
      <c r="C37" s="8">
        <v>9904778</v>
      </c>
      <c r="D37" s="14">
        <f t="shared" si="10"/>
        <v>2.9820625447502121E-4</v>
      </c>
      <c r="F37" s="3" t="s">
        <v>296</v>
      </c>
      <c r="G37" s="8">
        <v>3420588</v>
      </c>
      <c r="H37" s="14">
        <f t="shared" si="0"/>
        <v>1.2964113757847482E-4</v>
      </c>
      <c r="J37" s="3" t="s">
        <v>236</v>
      </c>
      <c r="K37" s="8">
        <v>7460402</v>
      </c>
      <c r="L37" s="14">
        <f t="shared" si="11"/>
        <v>2.0661732202588461E-4</v>
      </c>
      <c r="N37" s="3" t="s">
        <v>257</v>
      </c>
      <c r="O37" s="8">
        <v>9644472</v>
      </c>
      <c r="P37" s="14">
        <f t="shared" si="12"/>
        <v>4.0260548039897434E-4</v>
      </c>
      <c r="R37" s="3" t="s">
        <v>257</v>
      </c>
      <c r="S37" s="8">
        <v>11516697</v>
      </c>
      <c r="T37" s="14">
        <f t="shared" si="13"/>
        <v>3.079673503313635E-4</v>
      </c>
      <c r="V37" s="3" t="s">
        <v>257</v>
      </c>
      <c r="W37" s="8">
        <v>10593464</v>
      </c>
      <c r="X37" s="14">
        <f t="shared" si="14"/>
        <v>2.6727482885190428E-4</v>
      </c>
      <c r="Z37" s="3" t="s">
        <v>259</v>
      </c>
      <c r="AA37" s="8">
        <v>9308267</v>
      </c>
      <c r="AB37" s="14">
        <f t="shared" si="1"/>
        <v>2.8412877579260775E-4</v>
      </c>
      <c r="AD37" s="3" t="s">
        <v>195</v>
      </c>
      <c r="AE37" s="8">
        <v>7451036</v>
      </c>
      <c r="AF37" s="14">
        <f t="shared" si="15"/>
        <v>2.3182518379346939E-4</v>
      </c>
      <c r="AH37" s="3" t="s">
        <v>236</v>
      </c>
      <c r="AI37" s="8">
        <v>6302272</v>
      </c>
      <c r="AJ37" s="14">
        <f t="shared" si="16"/>
        <v>2.129926126588872E-4</v>
      </c>
      <c r="AL37" s="3" t="s">
        <v>259</v>
      </c>
      <c r="AM37" s="8">
        <v>7726296</v>
      </c>
      <c r="AN37" s="14">
        <f t="shared" si="2"/>
        <v>3.0442803646083449E-4</v>
      </c>
      <c r="AP37" s="3" t="s">
        <v>119</v>
      </c>
      <c r="AQ37" s="8">
        <v>6567957</v>
      </c>
      <c r="AR37" s="14">
        <f t="shared" si="3"/>
        <v>2.9580554840923041E-4</v>
      </c>
      <c r="AT37" s="3" t="s">
        <v>195</v>
      </c>
      <c r="AU37" s="8">
        <v>7145810</v>
      </c>
      <c r="AV37" s="14">
        <f t="shared" si="4"/>
        <v>3.7645688304300916E-4</v>
      </c>
      <c r="AX37" s="3" t="s">
        <v>202</v>
      </c>
      <c r="AY37" s="8">
        <v>7439804</v>
      </c>
      <c r="AZ37" s="14">
        <f t="shared" si="5"/>
        <v>3.4302490378500001E-4</v>
      </c>
      <c r="BB37" s="3" t="s">
        <v>199</v>
      </c>
      <c r="BC37" s="8">
        <v>7236698</v>
      </c>
      <c r="BD37" s="14">
        <f t="shared" si="6"/>
        <v>3.3390749650739513E-4</v>
      </c>
      <c r="BF37" s="3" t="s">
        <v>153</v>
      </c>
      <c r="BG37" s="8">
        <v>28116</v>
      </c>
      <c r="BH37" s="14">
        <f t="shared" si="17"/>
        <v>8.8940101043622692E-4</v>
      </c>
      <c r="BJ37" s="3" t="s">
        <v>72</v>
      </c>
      <c r="BK37" s="8">
        <v>15656</v>
      </c>
      <c r="BL37" s="14">
        <f t="shared" si="18"/>
        <v>6.1723352590472647E-4</v>
      </c>
      <c r="BN37" s="3" t="s">
        <v>75</v>
      </c>
      <c r="BO37" s="8">
        <v>17697</v>
      </c>
      <c r="BP37" s="14">
        <f t="shared" si="19"/>
        <v>7.2729867086856277E-4</v>
      </c>
      <c r="BR37" s="3" t="s">
        <v>70</v>
      </c>
      <c r="BS37" s="8">
        <v>14704</v>
      </c>
      <c r="BT37" s="14">
        <f t="shared" si="20"/>
        <v>5.9314311392873816E-4</v>
      </c>
      <c r="BV37" s="3" t="s">
        <v>75</v>
      </c>
      <c r="BW37" s="8">
        <v>15491</v>
      </c>
      <c r="BX37" s="14">
        <f t="shared" si="7"/>
        <v>6.6034098847474578E-4</v>
      </c>
      <c r="BZ37" s="3" t="s">
        <v>128</v>
      </c>
      <c r="CA37" s="8">
        <v>16662</v>
      </c>
      <c r="CB37" s="14">
        <f t="shared" si="8"/>
        <v>5.539882532679222E-4</v>
      </c>
      <c r="CD37" s="3" t="s">
        <v>136</v>
      </c>
      <c r="CE37" s="8">
        <v>12056</v>
      </c>
      <c r="CF37" s="14">
        <f t="shared" si="9"/>
        <v>5.2707518695189874E-4</v>
      </c>
    </row>
    <row r="38" spans="2:84" x14ac:dyDescent="0.2">
      <c r="B38" s="3" t="s">
        <v>202</v>
      </c>
      <c r="C38" s="8">
        <v>8292509</v>
      </c>
      <c r="D38" s="14">
        <f t="shared" si="10"/>
        <v>2.4966516655803932E-4</v>
      </c>
      <c r="F38" s="3" t="s">
        <v>236</v>
      </c>
      <c r="G38" s="8">
        <v>2274455</v>
      </c>
      <c r="H38" s="14">
        <f t="shared" si="0"/>
        <v>8.6202411272871783E-5</v>
      </c>
      <c r="J38" s="3" t="s">
        <v>258</v>
      </c>
      <c r="K38" s="8">
        <v>6803490</v>
      </c>
      <c r="L38" s="14">
        <f t="shared" si="11"/>
        <v>1.8842401310678508E-4</v>
      </c>
      <c r="N38" s="3" t="s">
        <v>274</v>
      </c>
      <c r="O38" s="8">
        <v>8340219</v>
      </c>
      <c r="P38" s="14">
        <f t="shared" si="12"/>
        <v>3.4815984505192748E-4</v>
      </c>
      <c r="R38" s="3" t="s">
        <v>234</v>
      </c>
      <c r="S38" s="8">
        <v>10933859</v>
      </c>
      <c r="T38" s="14">
        <f t="shared" si="13"/>
        <v>2.9238171197234168E-4</v>
      </c>
      <c r="V38" s="3" t="s">
        <v>274</v>
      </c>
      <c r="W38" s="8">
        <v>9812417</v>
      </c>
      <c r="X38" s="14">
        <f t="shared" si="14"/>
        <v>2.4756888533330703E-4</v>
      </c>
      <c r="Z38" s="3" t="s">
        <v>253</v>
      </c>
      <c r="AA38" s="8">
        <v>8830600</v>
      </c>
      <c r="AB38" s="14">
        <f t="shared" si="1"/>
        <v>2.6954830233320577E-4</v>
      </c>
      <c r="AD38" s="3" t="s">
        <v>119</v>
      </c>
      <c r="AE38" s="8">
        <v>7176207</v>
      </c>
      <c r="AF38" s="14">
        <f t="shared" si="15"/>
        <v>2.2327438851657428E-4</v>
      </c>
      <c r="AH38" s="3" t="s">
        <v>259</v>
      </c>
      <c r="AI38" s="8">
        <v>6109492</v>
      </c>
      <c r="AJ38" s="14">
        <f t="shared" si="16"/>
        <v>2.0647738832893441E-4</v>
      </c>
      <c r="AL38" s="3" t="s">
        <v>195</v>
      </c>
      <c r="AM38" s="8">
        <v>6983537</v>
      </c>
      <c r="AN38" s="14">
        <f t="shared" ref="AN38:AN62" si="21">AM38/$AM$63</f>
        <v>2.7516218074761655E-4</v>
      </c>
      <c r="AP38" s="3" t="s">
        <v>205</v>
      </c>
      <c r="AQ38" s="8">
        <v>6466824</v>
      </c>
      <c r="AR38" s="14">
        <f t="shared" ref="AR38:AR61" si="22">AQ38/$AQ$62</f>
        <v>2.9125075267483831E-4</v>
      </c>
      <c r="AT38" s="3" t="s">
        <v>236</v>
      </c>
      <c r="AU38" s="8">
        <v>6846356</v>
      </c>
      <c r="AV38" s="14">
        <f t="shared" ref="AV38:AV62" si="23">AU38/$AU$63</f>
        <v>3.6068099207266972E-4</v>
      </c>
      <c r="AX38" s="3" t="s">
        <v>184</v>
      </c>
      <c r="AY38" s="8">
        <v>7387790</v>
      </c>
      <c r="AZ38" s="14">
        <f t="shared" ref="AZ38:AZ65" si="24">AY38/$AY$66</f>
        <v>3.4062670924311786E-4</v>
      </c>
      <c r="BB38" s="3" t="s">
        <v>87</v>
      </c>
      <c r="BC38" s="8">
        <v>6696119</v>
      </c>
      <c r="BD38" s="14">
        <f t="shared" ref="BD38:BD62" si="25">BC38/$BC$63</f>
        <v>3.0896471451559844E-4</v>
      </c>
      <c r="BF38" s="3" t="s">
        <v>69</v>
      </c>
      <c r="BG38" s="8">
        <v>23460</v>
      </c>
      <c r="BH38" s="14">
        <f t="shared" si="17"/>
        <v>7.4211650678737673E-4</v>
      </c>
      <c r="BJ38" s="3" t="s">
        <v>73</v>
      </c>
      <c r="BK38" s="8">
        <v>15140</v>
      </c>
      <c r="BL38" s="14">
        <f t="shared" si="18"/>
        <v>5.9689036677296626E-4</v>
      </c>
      <c r="BN38" s="3" t="s">
        <v>70</v>
      </c>
      <c r="BO38" s="8">
        <v>16450</v>
      </c>
      <c r="BP38" s="14">
        <f t="shared" si="19"/>
        <v>6.760503551894591E-4</v>
      </c>
      <c r="BR38" s="3" t="s">
        <v>77</v>
      </c>
      <c r="BS38" s="8">
        <v>13744</v>
      </c>
      <c r="BT38" s="14">
        <f t="shared" si="20"/>
        <v>5.5441777460803708E-4</v>
      </c>
      <c r="BV38" s="3" t="s">
        <v>128</v>
      </c>
      <c r="BW38" s="8">
        <v>13779</v>
      </c>
      <c r="BX38" s="14">
        <f t="shared" ref="BX38:BX69" si="26">BW38/$BW$91</f>
        <v>5.8736288685001109E-4</v>
      </c>
      <c r="BZ38" s="3" t="s">
        <v>9</v>
      </c>
      <c r="CA38" s="8">
        <v>13176</v>
      </c>
      <c r="CB38" s="14">
        <f t="shared" ref="CB38:CB69" si="27">CA38/$CA$93</f>
        <v>4.3808361691622516E-4</v>
      </c>
      <c r="CD38" s="3" t="s">
        <v>86</v>
      </c>
      <c r="CE38" s="8">
        <v>12032</v>
      </c>
      <c r="CF38" s="14">
        <f t="shared" ref="CF38:CF69" si="28">CE38/$CE$90</f>
        <v>5.2602593309598921E-4</v>
      </c>
    </row>
    <row r="39" spans="2:84" x14ac:dyDescent="0.2">
      <c r="B39" s="3" t="s">
        <v>236</v>
      </c>
      <c r="C39" s="8">
        <v>7524986</v>
      </c>
      <c r="D39" s="14">
        <f t="shared" si="10"/>
        <v>2.2655711112727332E-4</v>
      </c>
      <c r="F39" s="3" t="s">
        <v>286</v>
      </c>
      <c r="G39" s="8">
        <v>1972600</v>
      </c>
      <c r="H39" s="14">
        <f t="shared" si="0"/>
        <v>7.4762031553434494E-5</v>
      </c>
      <c r="J39" s="3" t="s">
        <v>286</v>
      </c>
      <c r="K39" s="8">
        <v>5315659</v>
      </c>
      <c r="L39" s="14">
        <f t="shared" si="11"/>
        <v>1.4721823668252618E-4</v>
      </c>
      <c r="N39" s="3" t="s">
        <v>236</v>
      </c>
      <c r="O39" s="8">
        <v>7872695</v>
      </c>
      <c r="P39" s="14">
        <f t="shared" si="12"/>
        <v>3.286432012565958E-4</v>
      </c>
      <c r="R39" s="3" t="s">
        <v>274</v>
      </c>
      <c r="S39" s="8">
        <v>9224012</v>
      </c>
      <c r="T39" s="14">
        <f t="shared" si="13"/>
        <v>2.4665878897957468E-4</v>
      </c>
      <c r="V39" s="3" t="s">
        <v>253</v>
      </c>
      <c r="W39" s="8">
        <v>9213565</v>
      </c>
      <c r="X39" s="14">
        <f t="shared" si="14"/>
        <v>2.3245975145532144E-4</v>
      </c>
      <c r="Z39" s="3" t="s">
        <v>119</v>
      </c>
      <c r="AA39" s="8">
        <v>6431545</v>
      </c>
      <c r="AB39" s="14">
        <f t="shared" si="1"/>
        <v>1.9631871403184584E-4</v>
      </c>
      <c r="AD39" s="3" t="s">
        <v>236</v>
      </c>
      <c r="AE39" s="8">
        <v>7165548</v>
      </c>
      <c r="AF39" s="14">
        <f t="shared" si="15"/>
        <v>2.229427534749432E-4</v>
      </c>
      <c r="AH39" s="3" t="s">
        <v>119</v>
      </c>
      <c r="AI39" s="8">
        <v>5985362</v>
      </c>
      <c r="AJ39" s="14">
        <f t="shared" si="16"/>
        <v>2.0228227059847979E-4</v>
      </c>
      <c r="AL39" s="3" t="s">
        <v>202</v>
      </c>
      <c r="AM39" s="8">
        <v>6733950</v>
      </c>
      <c r="AN39" s="14">
        <f t="shared" si="21"/>
        <v>2.6532806614261689E-4</v>
      </c>
      <c r="AP39" s="3" t="s">
        <v>200</v>
      </c>
      <c r="AQ39" s="8">
        <v>6405780</v>
      </c>
      <c r="AR39" s="14">
        <f t="shared" si="22"/>
        <v>2.8850147251099234E-4</v>
      </c>
      <c r="AT39" s="3" t="s">
        <v>119</v>
      </c>
      <c r="AU39" s="8">
        <v>6643179</v>
      </c>
      <c r="AV39" s="14">
        <f t="shared" si="23"/>
        <v>3.4997718380936168E-4</v>
      </c>
      <c r="AX39" s="3" t="s">
        <v>195</v>
      </c>
      <c r="AY39" s="8">
        <v>6784336</v>
      </c>
      <c r="AZ39" s="14">
        <f t="shared" si="24"/>
        <v>3.128034291824236E-4</v>
      </c>
      <c r="BB39" s="3" t="s">
        <v>200</v>
      </c>
      <c r="BC39" s="8">
        <v>6648126</v>
      </c>
      <c r="BD39" s="14">
        <f t="shared" si="25"/>
        <v>3.0675027604105113E-4</v>
      </c>
      <c r="BF39" s="3" t="s">
        <v>71</v>
      </c>
      <c r="BG39" s="8">
        <v>18986</v>
      </c>
      <c r="BH39" s="14">
        <f t="shared" si="17"/>
        <v>6.005892582210202E-4</v>
      </c>
      <c r="BJ39" s="3" t="s">
        <v>74</v>
      </c>
      <c r="BK39" s="8">
        <v>15008</v>
      </c>
      <c r="BL39" s="14">
        <f t="shared" si="18"/>
        <v>5.9168630280902754E-4</v>
      </c>
      <c r="BN39" s="3" t="s">
        <v>71</v>
      </c>
      <c r="BO39" s="8">
        <v>16007</v>
      </c>
      <c r="BP39" s="14">
        <f t="shared" si="19"/>
        <v>6.5784425747827794E-4</v>
      </c>
      <c r="BR39" s="3" t="s">
        <v>78</v>
      </c>
      <c r="BS39" s="8">
        <v>10877</v>
      </c>
      <c r="BT39" s="14">
        <f t="shared" si="20"/>
        <v>4.3876616228256829E-4</v>
      </c>
      <c r="BV39" s="3" t="s">
        <v>77</v>
      </c>
      <c r="BW39" s="8">
        <v>13588</v>
      </c>
      <c r="BX39" s="14">
        <f t="shared" si="26"/>
        <v>5.7922105425052257E-4</v>
      </c>
      <c r="BZ39" s="3" t="s">
        <v>78</v>
      </c>
      <c r="CA39" s="8">
        <v>12998</v>
      </c>
      <c r="CB39" s="14">
        <f t="shared" si="27"/>
        <v>4.3216536526086022E-4</v>
      </c>
      <c r="CD39" s="3" t="s">
        <v>9</v>
      </c>
      <c r="CE39" s="8">
        <v>12024</v>
      </c>
      <c r="CF39" s="14">
        <f t="shared" si="28"/>
        <v>5.2567618181068596E-4</v>
      </c>
    </row>
    <row r="40" spans="2:84" x14ac:dyDescent="0.2">
      <c r="B40" s="3" t="s">
        <v>258</v>
      </c>
      <c r="C40" s="8">
        <v>6395883</v>
      </c>
      <c r="D40" s="14">
        <f t="shared" si="10"/>
        <v>1.9256285335122726E-4</v>
      </c>
      <c r="F40" s="3" t="s">
        <v>202</v>
      </c>
      <c r="G40" s="8">
        <v>1932892</v>
      </c>
      <c r="H40" s="14">
        <f t="shared" si="0"/>
        <v>7.3257088458573007E-5</v>
      </c>
      <c r="J40" s="3" t="s">
        <v>205</v>
      </c>
      <c r="K40" s="8">
        <v>4887909</v>
      </c>
      <c r="L40" s="14">
        <f t="shared" si="11"/>
        <v>1.3537161508002111E-4</v>
      </c>
      <c r="N40" s="3" t="s">
        <v>119</v>
      </c>
      <c r="O40" s="8">
        <v>7852765</v>
      </c>
      <c r="P40" s="14">
        <f t="shared" si="12"/>
        <v>3.2781122961269952E-4</v>
      </c>
      <c r="R40" s="3" t="s">
        <v>119</v>
      </c>
      <c r="S40" s="8">
        <v>8448640</v>
      </c>
      <c r="T40" s="14">
        <f t="shared" si="13"/>
        <v>2.2592460969525992E-4</v>
      </c>
      <c r="V40" s="3" t="s">
        <v>259</v>
      </c>
      <c r="W40" s="8">
        <v>9118693</v>
      </c>
      <c r="X40" s="14">
        <f t="shared" si="14"/>
        <v>2.3006611538284904E-4</v>
      </c>
      <c r="Z40" s="3" t="s">
        <v>195</v>
      </c>
      <c r="AA40" s="8">
        <v>6303568</v>
      </c>
      <c r="AB40" s="14">
        <f t="shared" si="1"/>
        <v>1.9241229962198731E-4</v>
      </c>
      <c r="AD40" s="3" t="s">
        <v>258</v>
      </c>
      <c r="AE40" s="8">
        <v>5122278</v>
      </c>
      <c r="AF40" s="14">
        <f t="shared" si="15"/>
        <v>1.5937019211707535E-4</v>
      </c>
      <c r="AH40" s="3" t="s">
        <v>258</v>
      </c>
      <c r="AI40" s="8">
        <v>5033109</v>
      </c>
      <c r="AJ40" s="14">
        <f t="shared" si="16"/>
        <v>1.7009977286079674E-4</v>
      </c>
      <c r="AL40" s="3" t="s">
        <v>119</v>
      </c>
      <c r="AM40" s="8">
        <v>6707883</v>
      </c>
      <c r="AN40" s="14">
        <f t="shared" si="21"/>
        <v>2.6430098594449551E-4</v>
      </c>
      <c r="AP40" s="3" t="s">
        <v>236</v>
      </c>
      <c r="AQ40" s="8">
        <v>5724524</v>
      </c>
      <c r="AR40" s="14">
        <f t="shared" si="22"/>
        <v>2.578192824955768E-4</v>
      </c>
      <c r="AT40" s="3" t="s">
        <v>200</v>
      </c>
      <c r="AU40" s="8">
        <v>6421313</v>
      </c>
      <c r="AV40" s="14">
        <f t="shared" si="23"/>
        <v>3.3828879819412414E-4</v>
      </c>
      <c r="AX40" s="3" t="s">
        <v>119</v>
      </c>
      <c r="AY40" s="8">
        <v>6645948</v>
      </c>
      <c r="AZ40" s="14">
        <f t="shared" si="24"/>
        <v>3.0642281345854183E-4</v>
      </c>
      <c r="BB40" s="3" t="s">
        <v>119</v>
      </c>
      <c r="BC40" s="8">
        <v>5491966</v>
      </c>
      <c r="BD40" s="14">
        <f t="shared" si="25"/>
        <v>2.5340405499355267E-4</v>
      </c>
      <c r="BF40" s="3" t="s">
        <v>68</v>
      </c>
      <c r="BG40" s="8">
        <v>18524</v>
      </c>
      <c r="BH40" s="14">
        <f t="shared" si="17"/>
        <v>5.8597468762699772E-4</v>
      </c>
      <c r="BJ40" s="3" t="s">
        <v>75</v>
      </c>
      <c r="BK40" s="8">
        <v>13537</v>
      </c>
      <c r="BL40" s="14">
        <f t="shared" si="18"/>
        <v>5.3369252939271098E-4</v>
      </c>
      <c r="BN40" s="3" t="s">
        <v>77</v>
      </c>
      <c r="BO40" s="8">
        <v>15101</v>
      </c>
      <c r="BP40" s="14">
        <f t="shared" si="19"/>
        <v>6.2061011633532046E-4</v>
      </c>
      <c r="BR40" s="3" t="s">
        <v>74</v>
      </c>
      <c r="BS40" s="8">
        <v>10840</v>
      </c>
      <c r="BT40" s="14">
        <f t="shared" si="20"/>
        <v>4.372736231629163E-4</v>
      </c>
      <c r="BV40" s="3" t="s">
        <v>71</v>
      </c>
      <c r="BW40" s="8">
        <v>11551</v>
      </c>
      <c r="BX40" s="14">
        <f t="shared" si="26"/>
        <v>4.9238904898791483E-4</v>
      </c>
      <c r="BZ40" s="3" t="s">
        <v>35</v>
      </c>
      <c r="CA40" s="8">
        <v>12190</v>
      </c>
      <c r="CB40" s="14">
        <f t="shared" si="27"/>
        <v>4.053004925780802E-4</v>
      </c>
      <c r="CD40" s="3" t="s">
        <v>70</v>
      </c>
      <c r="CE40" s="8">
        <v>10985</v>
      </c>
      <c r="CF40" s="14">
        <f t="shared" si="28"/>
        <v>4.8025223363193495E-4</v>
      </c>
    </row>
    <row r="41" spans="2:84" x14ac:dyDescent="0.2">
      <c r="B41" s="3" t="s">
        <v>286</v>
      </c>
      <c r="C41" s="8">
        <v>6036547</v>
      </c>
      <c r="D41" s="14">
        <f t="shared" si="10"/>
        <v>1.8174421181700649E-4</v>
      </c>
      <c r="F41" s="3" t="s">
        <v>290</v>
      </c>
      <c r="G41" s="8">
        <v>1749464</v>
      </c>
      <c r="H41" s="14">
        <f t="shared" si="0"/>
        <v>6.6305121550034343E-5</v>
      </c>
      <c r="J41" s="3" t="s">
        <v>238</v>
      </c>
      <c r="K41" s="8">
        <v>4041998</v>
      </c>
      <c r="L41" s="14">
        <f t="shared" si="11"/>
        <v>1.1194394114338363E-4</v>
      </c>
      <c r="N41" s="3" t="s">
        <v>259</v>
      </c>
      <c r="O41" s="8">
        <v>7660360.8100000005</v>
      </c>
      <c r="P41" s="14">
        <f t="shared" si="12"/>
        <v>3.1977937661486561E-4</v>
      </c>
      <c r="R41" s="3" t="s">
        <v>259</v>
      </c>
      <c r="S41" s="8">
        <v>7912553</v>
      </c>
      <c r="T41" s="14">
        <f t="shared" si="13"/>
        <v>2.1158913721238662E-4</v>
      </c>
      <c r="V41" s="3" t="s">
        <v>119</v>
      </c>
      <c r="W41" s="8">
        <v>6681601</v>
      </c>
      <c r="X41" s="14">
        <f t="shared" si="14"/>
        <v>1.6857788573517712E-4</v>
      </c>
      <c r="Z41" s="3" t="s">
        <v>265</v>
      </c>
      <c r="AA41" s="8">
        <v>6266570</v>
      </c>
      <c r="AB41" s="14">
        <f t="shared" si="1"/>
        <v>1.9128295981611637E-4</v>
      </c>
      <c r="AD41" s="3" t="s">
        <v>205</v>
      </c>
      <c r="AE41" s="8">
        <v>4993574</v>
      </c>
      <c r="AF41" s="14">
        <f t="shared" si="15"/>
        <v>1.5536580555191117E-4</v>
      </c>
      <c r="AH41" s="3" t="s">
        <v>205</v>
      </c>
      <c r="AI41" s="8">
        <v>4969224</v>
      </c>
      <c r="AJ41" s="14">
        <f t="shared" si="16"/>
        <v>1.6794070497865628E-4</v>
      </c>
      <c r="AL41" s="3" t="s">
        <v>253</v>
      </c>
      <c r="AM41" s="8">
        <v>6603409</v>
      </c>
      <c r="AN41" s="14">
        <f t="shared" si="21"/>
        <v>2.6018454843275521E-4</v>
      </c>
      <c r="AP41" s="3" t="s">
        <v>253</v>
      </c>
      <c r="AQ41" s="8">
        <v>4966522</v>
      </c>
      <c r="AR41" s="14">
        <f t="shared" si="22"/>
        <v>2.2368063065828655E-4</v>
      </c>
      <c r="AT41" s="3" t="s">
        <v>248</v>
      </c>
      <c r="AU41" s="8">
        <v>6359436</v>
      </c>
      <c r="AV41" s="14">
        <f t="shared" si="23"/>
        <v>3.3502898264458502E-4</v>
      </c>
      <c r="AX41" s="3" t="s">
        <v>199</v>
      </c>
      <c r="AY41" s="8">
        <v>6459797</v>
      </c>
      <c r="AZ41" s="14">
        <f t="shared" si="24"/>
        <v>2.9784000282744434E-4</v>
      </c>
      <c r="BB41" s="3" t="s">
        <v>201</v>
      </c>
      <c r="BC41" s="8">
        <v>5439925</v>
      </c>
      <c r="BD41" s="14">
        <f t="shared" si="25"/>
        <v>2.5100283830249535E-4</v>
      </c>
      <c r="BF41" s="3" t="s">
        <v>70</v>
      </c>
      <c r="BG41" s="8">
        <v>17946</v>
      </c>
      <c r="BH41" s="14">
        <f t="shared" si="17"/>
        <v>5.6769065774962759E-4</v>
      </c>
      <c r="BJ41" s="3" t="s">
        <v>76</v>
      </c>
      <c r="BK41" s="8">
        <v>12644</v>
      </c>
      <c r="BL41" s="14">
        <f t="shared" si="18"/>
        <v>4.9848624818212581E-4</v>
      </c>
      <c r="BN41" s="3" t="s">
        <v>82</v>
      </c>
      <c r="BO41" s="8">
        <v>13358</v>
      </c>
      <c r="BP41" s="14">
        <f t="shared" si="19"/>
        <v>5.4897754678545868E-4</v>
      </c>
      <c r="BR41" s="3" t="s">
        <v>127</v>
      </c>
      <c r="BS41" s="8">
        <v>10357</v>
      </c>
      <c r="BT41" s="14">
        <f t="shared" si="20"/>
        <v>4.1778993681718856E-4</v>
      </c>
      <c r="BV41" s="3" t="s">
        <v>78</v>
      </c>
      <c r="BW41" s="8">
        <v>11225</v>
      </c>
      <c r="BX41" s="14">
        <f t="shared" si="26"/>
        <v>4.7849251795423285E-4</v>
      </c>
      <c r="BZ41" s="3" t="s">
        <v>77</v>
      </c>
      <c r="CA41" s="8">
        <v>11986</v>
      </c>
      <c r="CB41" s="14">
        <f t="shared" si="27"/>
        <v>3.9851777719777432E-4</v>
      </c>
      <c r="CD41" s="3" t="s">
        <v>15</v>
      </c>
      <c r="CE41" s="8">
        <v>8842</v>
      </c>
      <c r="CF41" s="14">
        <f t="shared" si="28"/>
        <v>3.8656260808134446E-4</v>
      </c>
    </row>
    <row r="42" spans="2:84" x14ac:dyDescent="0.2">
      <c r="B42" s="3" t="s">
        <v>205</v>
      </c>
      <c r="C42" s="8">
        <v>5825564</v>
      </c>
      <c r="D42" s="14">
        <f t="shared" si="10"/>
        <v>1.7539208053371033E-4</v>
      </c>
      <c r="F42" s="3" t="s">
        <v>191</v>
      </c>
      <c r="G42" s="8">
        <v>1351759</v>
      </c>
      <c r="H42" s="14">
        <f t="shared" si="0"/>
        <v>5.1232002945675286E-5</v>
      </c>
      <c r="J42" s="3" t="s">
        <v>202</v>
      </c>
      <c r="K42" s="8">
        <v>3987489</v>
      </c>
      <c r="L42" s="14">
        <f t="shared" si="11"/>
        <v>1.1043430351175079E-4</v>
      </c>
      <c r="N42" s="3" t="s">
        <v>258</v>
      </c>
      <c r="O42" s="8">
        <v>6964256</v>
      </c>
      <c r="P42" s="14">
        <f t="shared" si="12"/>
        <v>2.9072069808502106E-4</v>
      </c>
      <c r="R42" s="3" t="s">
        <v>236</v>
      </c>
      <c r="S42" s="8">
        <v>7379763</v>
      </c>
      <c r="T42" s="14">
        <f t="shared" si="13"/>
        <v>1.9734182962210728E-4</v>
      </c>
      <c r="V42" s="3" t="s">
        <v>236</v>
      </c>
      <c r="W42" s="8">
        <v>6657595</v>
      </c>
      <c r="X42" s="14">
        <f t="shared" si="14"/>
        <v>1.6797221042996827E-4</v>
      </c>
      <c r="Z42" s="3" t="s">
        <v>258</v>
      </c>
      <c r="AA42" s="8">
        <v>5830369</v>
      </c>
      <c r="AB42" s="14">
        <f t="shared" si="1"/>
        <v>1.7796820894686098E-4</v>
      </c>
      <c r="AD42" s="3" t="s">
        <v>203</v>
      </c>
      <c r="AE42" s="8">
        <v>4421740</v>
      </c>
      <c r="AF42" s="14">
        <f t="shared" si="15"/>
        <v>1.3757424983410835E-4</v>
      </c>
      <c r="AH42" s="3" t="s">
        <v>248</v>
      </c>
      <c r="AI42" s="8">
        <v>4418435</v>
      </c>
      <c r="AJ42" s="14">
        <f t="shared" si="16"/>
        <v>1.4932615007944282E-4</v>
      </c>
      <c r="AL42" s="3" t="s">
        <v>236</v>
      </c>
      <c r="AM42" s="8">
        <v>6112675</v>
      </c>
      <c r="AN42" s="14">
        <f t="shared" si="21"/>
        <v>2.4084886830290109E-4</v>
      </c>
      <c r="AP42" s="3" t="s">
        <v>197</v>
      </c>
      <c r="AQ42" s="8">
        <v>4281015</v>
      </c>
      <c r="AR42" s="14">
        <f t="shared" si="22"/>
        <v>1.9280698546338555E-4</v>
      </c>
      <c r="AT42" s="3" t="s">
        <v>220</v>
      </c>
      <c r="AU42" s="8">
        <v>5957672</v>
      </c>
      <c r="AV42" s="14">
        <f t="shared" si="23"/>
        <v>3.1386317734625053E-4</v>
      </c>
      <c r="AX42" s="3" t="s">
        <v>200</v>
      </c>
      <c r="AY42" s="8">
        <v>6196133</v>
      </c>
      <c r="AZ42" s="14">
        <f t="shared" si="24"/>
        <v>2.8568332259345321E-4</v>
      </c>
      <c r="BB42" s="3" t="s">
        <v>202</v>
      </c>
      <c r="BC42" s="8">
        <v>5421631</v>
      </c>
      <c r="BD42" s="14">
        <f t="shared" si="25"/>
        <v>2.5015873734082658E-4</v>
      </c>
      <c r="BF42" s="3" t="s">
        <v>74</v>
      </c>
      <c r="BG42" s="8">
        <v>15583</v>
      </c>
      <c r="BH42" s="14">
        <f t="shared" si="17"/>
        <v>4.9294124148626132E-4</v>
      </c>
      <c r="BJ42" s="3" t="s">
        <v>77</v>
      </c>
      <c r="BK42" s="8">
        <v>11191</v>
      </c>
      <c r="BL42" s="14">
        <f t="shared" si="18"/>
        <v>4.4120211985180087E-4</v>
      </c>
      <c r="BN42" s="3" t="s">
        <v>74</v>
      </c>
      <c r="BO42" s="8">
        <v>13006</v>
      </c>
      <c r="BP42" s="14">
        <f t="shared" si="19"/>
        <v>5.3451130210298509E-4</v>
      </c>
      <c r="BR42" s="3" t="s">
        <v>15</v>
      </c>
      <c r="BS42" s="8">
        <v>9674</v>
      </c>
      <c r="BT42" s="14">
        <f t="shared" si="20"/>
        <v>3.9023847144631477E-4</v>
      </c>
      <c r="BV42" s="3" t="s">
        <v>15</v>
      </c>
      <c r="BW42" s="8">
        <v>10807</v>
      </c>
      <c r="BX42" s="14">
        <f t="shared" si="26"/>
        <v>4.6067426650613758E-4</v>
      </c>
      <c r="BZ42" s="3" t="s">
        <v>79</v>
      </c>
      <c r="CA42" s="8">
        <v>11596</v>
      </c>
      <c r="CB42" s="14">
        <f t="shared" si="27"/>
        <v>3.855508213236602E-4</v>
      </c>
      <c r="CD42" s="3" t="s">
        <v>78</v>
      </c>
      <c r="CE42" s="8">
        <v>7981</v>
      </c>
      <c r="CF42" s="14">
        <f t="shared" si="28"/>
        <v>3.4892062600058927E-4</v>
      </c>
    </row>
    <row r="43" spans="2:84" x14ac:dyDescent="0.2">
      <c r="B43" s="3" t="s">
        <v>303</v>
      </c>
      <c r="C43" s="8">
        <v>5695477</v>
      </c>
      <c r="D43" s="14">
        <f t="shared" si="10"/>
        <v>1.7147551046763798E-4</v>
      </c>
      <c r="F43" s="3" t="s">
        <v>303</v>
      </c>
      <c r="G43" s="8">
        <v>726989</v>
      </c>
      <c r="H43" s="14">
        <f t="shared" si="0"/>
        <v>2.755306425884609E-5</v>
      </c>
      <c r="J43" s="3" t="s">
        <v>290</v>
      </c>
      <c r="K43" s="8">
        <v>3907306</v>
      </c>
      <c r="L43" s="14">
        <f t="shared" si="11"/>
        <v>1.082136193271718E-4</v>
      </c>
      <c r="N43" s="3" t="s">
        <v>205</v>
      </c>
      <c r="O43" s="8">
        <v>5065812</v>
      </c>
      <c r="P43" s="14">
        <f t="shared" si="12"/>
        <v>2.114707444711218E-4</v>
      </c>
      <c r="R43" s="3" t="s">
        <v>195</v>
      </c>
      <c r="S43" s="8">
        <v>7139050</v>
      </c>
      <c r="T43" s="14">
        <f t="shared" si="13"/>
        <v>1.9090493675253596E-4</v>
      </c>
      <c r="V43" s="3" t="s">
        <v>258</v>
      </c>
      <c r="W43" s="8">
        <v>6640911</v>
      </c>
      <c r="X43" s="14">
        <f t="shared" si="14"/>
        <v>1.6755127038197595E-4</v>
      </c>
      <c r="Z43" s="3" t="s">
        <v>236</v>
      </c>
      <c r="AA43" s="8">
        <v>5775424</v>
      </c>
      <c r="AB43" s="14">
        <f t="shared" si="1"/>
        <v>1.7629104867783078E-4</v>
      </c>
      <c r="AD43" s="3" t="s">
        <v>183</v>
      </c>
      <c r="AE43" s="8">
        <v>3964577</v>
      </c>
      <c r="AF43" s="14">
        <f t="shared" si="15"/>
        <v>1.2335046987940488E-4</v>
      </c>
      <c r="AH43" s="3" t="s">
        <v>203</v>
      </c>
      <c r="AI43" s="8">
        <v>3933265</v>
      </c>
      <c r="AJ43" s="14">
        <f t="shared" si="16"/>
        <v>1.3292926560925299E-4</v>
      </c>
      <c r="AL43" s="3" t="s">
        <v>200</v>
      </c>
      <c r="AM43" s="8">
        <v>5667281</v>
      </c>
      <c r="AN43" s="14">
        <f t="shared" si="21"/>
        <v>2.2329965444008287E-4</v>
      </c>
      <c r="AP43" s="3" t="s">
        <v>212</v>
      </c>
      <c r="AQ43" s="8">
        <v>3567412</v>
      </c>
      <c r="AR43" s="14">
        <f t="shared" si="22"/>
        <v>1.6066796159927194E-4</v>
      </c>
      <c r="AT43" s="3" t="s">
        <v>199</v>
      </c>
      <c r="AU43" s="8">
        <v>5171461</v>
      </c>
      <c r="AV43" s="14">
        <f t="shared" si="23"/>
        <v>2.7244386414395055E-4</v>
      </c>
      <c r="AX43" s="3" t="s">
        <v>237</v>
      </c>
      <c r="AY43" s="8">
        <v>5581702</v>
      </c>
      <c r="AZ43" s="14">
        <f t="shared" si="24"/>
        <v>2.5735392915008813E-4</v>
      </c>
      <c r="BB43" s="3" t="s">
        <v>203</v>
      </c>
      <c r="BC43" s="8">
        <v>5001262</v>
      </c>
      <c r="BD43" s="14">
        <f t="shared" si="25"/>
        <v>2.3076254858190405E-4</v>
      </c>
      <c r="BF43" s="3" t="s">
        <v>73</v>
      </c>
      <c r="BG43" s="8">
        <v>14909</v>
      </c>
      <c r="BH43" s="14">
        <f t="shared" si="17"/>
        <v>4.7162041771922419E-4</v>
      </c>
      <c r="BJ43" s="3" t="s">
        <v>78</v>
      </c>
      <c r="BK43" s="8">
        <v>10851</v>
      </c>
      <c r="BL43" s="14">
        <f t="shared" si="18"/>
        <v>4.2779771267195882E-4</v>
      </c>
      <c r="BN43" s="3" t="s">
        <v>78</v>
      </c>
      <c r="BO43" s="8">
        <v>12636</v>
      </c>
      <c r="BP43" s="14">
        <f t="shared" si="19"/>
        <v>5.1930530627197595E-4</v>
      </c>
      <c r="BR43" s="3" t="s">
        <v>80</v>
      </c>
      <c r="BS43" s="8">
        <v>8950</v>
      </c>
      <c r="BT43" s="14">
        <f t="shared" si="20"/>
        <v>3.6103311137528608E-4</v>
      </c>
      <c r="BV43" s="3" t="s">
        <v>74</v>
      </c>
      <c r="BW43" s="8">
        <v>10158</v>
      </c>
      <c r="BX43" s="14">
        <f t="shared" si="26"/>
        <v>4.3300908662620018E-4</v>
      </c>
      <c r="BZ43" s="3" t="s">
        <v>74</v>
      </c>
      <c r="CA43" s="8">
        <v>9230</v>
      </c>
      <c r="CB43" s="14">
        <f t="shared" si="27"/>
        <v>3.0688462235403446E-4</v>
      </c>
      <c r="CD43" s="3" t="s">
        <v>35</v>
      </c>
      <c r="CE43" s="8">
        <v>6874</v>
      </c>
      <c r="CF43" s="14">
        <f t="shared" si="28"/>
        <v>3.0052379189676113E-4</v>
      </c>
    </row>
    <row r="44" spans="2:84" x14ac:dyDescent="0.2">
      <c r="B44" s="3" t="s">
        <v>289</v>
      </c>
      <c r="C44" s="16">
        <v>4346703</v>
      </c>
      <c r="D44" s="14">
        <f t="shared" si="10"/>
        <v>1.3086754907029095E-4</v>
      </c>
      <c r="F44" s="3" t="s">
        <v>289</v>
      </c>
      <c r="G44" s="16">
        <v>611581</v>
      </c>
      <c r="H44" s="14">
        <f t="shared" si="0"/>
        <v>2.3179072300253993E-5</v>
      </c>
      <c r="J44" s="15" t="s">
        <v>297</v>
      </c>
      <c r="K44" s="8">
        <v>2898709</v>
      </c>
      <c r="L44" s="14">
        <f t="shared" si="11"/>
        <v>8.0280324158447491E-5</v>
      </c>
      <c r="N44" s="15" t="s">
        <v>202</v>
      </c>
      <c r="O44" s="8">
        <v>4670038</v>
      </c>
      <c r="P44" s="14">
        <f t="shared" si="12"/>
        <v>1.9494928208319391E-4</v>
      </c>
      <c r="R44" s="3" t="s">
        <v>258</v>
      </c>
      <c r="S44" s="8">
        <v>6685625</v>
      </c>
      <c r="T44" s="14">
        <f t="shared" si="13"/>
        <v>1.7877992418825658E-4</v>
      </c>
      <c r="V44" s="3" t="s">
        <v>195</v>
      </c>
      <c r="W44" s="8">
        <v>6567677</v>
      </c>
      <c r="X44" s="14">
        <f t="shared" si="14"/>
        <v>1.657035645875219E-4</v>
      </c>
      <c r="Z44" s="3" t="s">
        <v>205</v>
      </c>
      <c r="AA44" s="8">
        <v>4576981</v>
      </c>
      <c r="AB44" s="14">
        <f t="shared" si="1"/>
        <v>1.3970935818192858E-4</v>
      </c>
      <c r="AD44" s="3" t="s">
        <v>248</v>
      </c>
      <c r="AE44" s="8">
        <v>3790311</v>
      </c>
      <c r="AF44" s="14">
        <f t="shared" si="15"/>
        <v>1.1792850607746477E-4</v>
      </c>
      <c r="AH44" s="3" t="s">
        <v>238</v>
      </c>
      <c r="AI44" s="8">
        <v>3156372</v>
      </c>
      <c r="AJ44" s="14">
        <f t="shared" si="16"/>
        <v>1.0667326303963986E-4</v>
      </c>
      <c r="AL44" s="3" t="s">
        <v>205</v>
      </c>
      <c r="AM44" s="8">
        <v>4889363</v>
      </c>
      <c r="AN44" s="14">
        <f t="shared" si="21"/>
        <v>1.9264847963814164E-4</v>
      </c>
      <c r="AP44" s="3" t="s">
        <v>87</v>
      </c>
      <c r="AQ44" s="8">
        <v>3164915</v>
      </c>
      <c r="AR44" s="14">
        <f t="shared" si="22"/>
        <v>1.4254043034136785E-4</v>
      </c>
      <c r="AT44" s="3" t="s">
        <v>197</v>
      </c>
      <c r="AU44" s="8">
        <v>3781953</v>
      </c>
      <c r="AV44" s="14">
        <f t="shared" si="23"/>
        <v>1.9924154689183698E-4</v>
      </c>
      <c r="AX44" s="3" t="s">
        <v>203</v>
      </c>
      <c r="AY44" s="8">
        <v>3729668</v>
      </c>
      <c r="AZ44" s="14">
        <f t="shared" si="24"/>
        <v>1.7196273004638205E-4</v>
      </c>
      <c r="BB44" s="3" t="s">
        <v>204</v>
      </c>
      <c r="BC44" s="8">
        <v>4506146</v>
      </c>
      <c r="BD44" s="14">
        <f t="shared" si="25"/>
        <v>2.0791746867933586E-4</v>
      </c>
      <c r="BF44" s="3" t="s">
        <v>80</v>
      </c>
      <c r="BG44" s="8">
        <v>12564</v>
      </c>
      <c r="BH44" s="14">
        <f t="shared" si="17"/>
        <v>3.9744040031017053E-4</v>
      </c>
      <c r="BJ44" s="3" t="s">
        <v>79</v>
      </c>
      <c r="BK44" s="8">
        <v>10772</v>
      </c>
      <c r="BL44" s="14">
        <f t="shared" si="18"/>
        <v>4.2468315923899555E-4</v>
      </c>
      <c r="BN44" s="3" t="s">
        <v>79</v>
      </c>
      <c r="BO44" s="8">
        <v>11199</v>
      </c>
      <c r="BP44" s="14">
        <f t="shared" si="19"/>
        <v>4.6024850624721902E-4</v>
      </c>
      <c r="BR44" s="3" t="s">
        <v>30</v>
      </c>
      <c r="BS44" s="8">
        <v>8528</v>
      </c>
      <c r="BT44" s="14">
        <f t="shared" si="20"/>
        <v>3.4401009763222789E-4</v>
      </c>
      <c r="BV44" s="3" t="s">
        <v>30</v>
      </c>
      <c r="BW44" s="8">
        <v>8964</v>
      </c>
      <c r="BX44" s="14">
        <f t="shared" si="26"/>
        <v>3.8211197603044481E-4</v>
      </c>
      <c r="BZ44" s="3" t="s">
        <v>15</v>
      </c>
      <c r="CA44" s="8">
        <v>9205</v>
      </c>
      <c r="CB44" s="14">
        <f t="shared" si="27"/>
        <v>3.0605340723389892E-4</v>
      </c>
      <c r="CD44" s="3" t="s">
        <v>89</v>
      </c>
      <c r="CE44" s="8">
        <v>5997</v>
      </c>
      <c r="CF44" s="14">
        <f t="shared" si="28"/>
        <v>2.6218230724539955E-4</v>
      </c>
    </row>
    <row r="45" spans="2:84" x14ac:dyDescent="0.2">
      <c r="B45" s="3" t="s">
        <v>238</v>
      </c>
      <c r="C45" s="8">
        <v>4161448</v>
      </c>
      <c r="D45" s="14">
        <f t="shared" si="10"/>
        <v>1.2529001874373843E-4</v>
      </c>
      <c r="F45" s="3" t="s">
        <v>259</v>
      </c>
      <c r="G45" s="8">
        <v>514065</v>
      </c>
      <c r="H45" s="14">
        <f t="shared" si="0"/>
        <v>1.9483191600180626E-5</v>
      </c>
      <c r="J45" s="3" t="s">
        <v>242</v>
      </c>
      <c r="K45" s="8">
        <v>2397793</v>
      </c>
      <c r="L45" s="14">
        <f t="shared" si="11"/>
        <v>6.6407355586523608E-5</v>
      </c>
      <c r="N45" s="3" t="s">
        <v>238</v>
      </c>
      <c r="O45" s="8">
        <v>4103008</v>
      </c>
      <c r="P45" s="14">
        <f t="shared" si="12"/>
        <v>1.7127879130353997E-4</v>
      </c>
      <c r="R45" s="3" t="s">
        <v>197</v>
      </c>
      <c r="S45" s="8">
        <v>5056785</v>
      </c>
      <c r="T45" s="14">
        <f t="shared" si="13"/>
        <v>1.3522320485165009E-4</v>
      </c>
      <c r="V45" s="3" t="s">
        <v>197</v>
      </c>
      <c r="W45" s="8">
        <v>4827493</v>
      </c>
      <c r="X45" s="14">
        <f t="shared" si="14"/>
        <v>1.2179843773092219E-4</v>
      </c>
      <c r="Z45" s="3" t="s">
        <v>203</v>
      </c>
      <c r="AA45" s="8">
        <v>4215166</v>
      </c>
      <c r="AB45" s="14">
        <f t="shared" si="1"/>
        <v>1.2866519141990914E-4</v>
      </c>
      <c r="AD45" s="3" t="s">
        <v>197</v>
      </c>
      <c r="AE45" s="8">
        <v>3708686</v>
      </c>
      <c r="AF45" s="14">
        <f t="shared" si="15"/>
        <v>1.1538889539417966E-4</v>
      </c>
      <c r="AH45" s="3" t="s">
        <v>202</v>
      </c>
      <c r="AI45" s="8">
        <v>3132344</v>
      </c>
      <c r="AJ45" s="14">
        <f t="shared" si="16"/>
        <v>1.0586120883173392E-4</v>
      </c>
      <c r="AL45" s="3" t="s">
        <v>248</v>
      </c>
      <c r="AM45" s="8">
        <v>4832797</v>
      </c>
      <c r="AN45" s="14">
        <f t="shared" si="21"/>
        <v>1.9041969157327282E-4</v>
      </c>
      <c r="AP45" s="3" t="s">
        <v>203</v>
      </c>
      <c r="AQ45" s="8">
        <v>2985905</v>
      </c>
      <c r="AR45" s="14">
        <f t="shared" si="22"/>
        <v>1.344782351685407E-4</v>
      </c>
      <c r="AT45" s="3" t="s">
        <v>203</v>
      </c>
      <c r="AU45" s="8">
        <v>3664177</v>
      </c>
      <c r="AV45" s="14">
        <f t="shared" si="23"/>
        <v>1.9303684989355779E-4</v>
      </c>
      <c r="AX45" s="3" t="s">
        <v>205</v>
      </c>
      <c r="AY45" s="8">
        <v>3592937</v>
      </c>
      <c r="AZ45" s="14">
        <f t="shared" si="24"/>
        <v>1.656585131450461E-4</v>
      </c>
      <c r="BB45" s="3" t="s">
        <v>205</v>
      </c>
      <c r="BC45" s="8">
        <v>3729460</v>
      </c>
      <c r="BD45" s="14">
        <f t="shared" si="25"/>
        <v>1.7208050576719794E-4</v>
      </c>
      <c r="BF45" s="3" t="s">
        <v>79</v>
      </c>
      <c r="BG45" s="8">
        <v>12213</v>
      </c>
      <c r="BH45" s="14">
        <f t="shared" si="17"/>
        <v>3.8633712265107549E-4</v>
      </c>
      <c r="BJ45" s="3" t="s">
        <v>80</v>
      </c>
      <c r="BK45" s="8">
        <v>9501</v>
      </c>
      <c r="BL45" s="14">
        <f t="shared" si="18"/>
        <v>3.74574331222586E-4</v>
      </c>
      <c r="BN45" s="3" t="s">
        <v>76</v>
      </c>
      <c r="BO45" s="8">
        <v>11148</v>
      </c>
      <c r="BP45" s="14">
        <f t="shared" si="19"/>
        <v>4.5815254465970154E-4</v>
      </c>
      <c r="BR45" s="3" t="s">
        <v>79</v>
      </c>
      <c r="BS45" s="8">
        <v>8126</v>
      </c>
      <c r="BT45" s="14">
        <f t="shared" si="20"/>
        <v>3.2779386179168429E-4</v>
      </c>
      <c r="BV45" s="3" t="s">
        <v>79</v>
      </c>
      <c r="BW45" s="8">
        <v>8941</v>
      </c>
      <c r="BX45" s="14">
        <f t="shared" si="26"/>
        <v>3.8113154592684149E-4</v>
      </c>
      <c r="BZ45" s="3" t="s">
        <v>136</v>
      </c>
      <c r="CA45" s="8">
        <v>8783</v>
      </c>
      <c r="CB45" s="14">
        <f t="shared" si="27"/>
        <v>2.9202249600601135E-4</v>
      </c>
      <c r="CD45" s="3" t="s">
        <v>74</v>
      </c>
      <c r="CE45" s="8">
        <v>5920</v>
      </c>
      <c r="CF45" s="14">
        <f t="shared" si="28"/>
        <v>2.5881595112435638E-4</v>
      </c>
    </row>
    <row r="46" spans="2:84" x14ac:dyDescent="0.2">
      <c r="B46" s="3" t="s">
        <v>290</v>
      </c>
      <c r="C46" s="8">
        <v>3120520</v>
      </c>
      <c r="D46" s="14">
        <f t="shared" si="10"/>
        <v>9.3950473318472476E-5</v>
      </c>
      <c r="F46" s="3" t="s">
        <v>238</v>
      </c>
      <c r="G46" s="8">
        <v>346589</v>
      </c>
      <c r="H46" s="14">
        <f t="shared" si="0"/>
        <v>1.3135809466730868E-5</v>
      </c>
      <c r="J46" s="3" t="s">
        <v>289</v>
      </c>
      <c r="K46" s="16">
        <v>1510567</v>
      </c>
      <c r="L46" s="14">
        <f t="shared" si="11"/>
        <v>4.183545448096154E-5</v>
      </c>
      <c r="N46" s="3" t="s">
        <v>203</v>
      </c>
      <c r="O46" s="16">
        <v>3485244</v>
      </c>
      <c r="P46" s="14">
        <f t="shared" si="12"/>
        <v>1.454904254922035E-4</v>
      </c>
      <c r="R46" s="3" t="s">
        <v>205</v>
      </c>
      <c r="S46" s="8">
        <v>4715466</v>
      </c>
      <c r="T46" s="14">
        <f t="shared" si="13"/>
        <v>1.2609601256311886E-4</v>
      </c>
      <c r="V46" s="3" t="s">
        <v>205</v>
      </c>
      <c r="W46" s="8">
        <v>4608029</v>
      </c>
      <c r="X46" s="14">
        <f t="shared" si="14"/>
        <v>1.1626132512647531E-4</v>
      </c>
      <c r="Z46" s="3" t="s">
        <v>197</v>
      </c>
      <c r="AA46" s="8">
        <v>3883146</v>
      </c>
      <c r="AB46" s="14">
        <f t="shared" si="1"/>
        <v>1.1853049758928936E-4</v>
      </c>
      <c r="AD46" s="3" t="s">
        <v>209</v>
      </c>
      <c r="AE46" s="8">
        <v>3072442</v>
      </c>
      <c r="AF46" s="14">
        <f t="shared" si="15"/>
        <v>9.559334183122651E-5</v>
      </c>
      <c r="AH46" s="3" t="s">
        <v>212</v>
      </c>
      <c r="AI46" s="8">
        <v>3063652</v>
      </c>
      <c r="AJ46" s="14">
        <f t="shared" si="16"/>
        <v>1.035396827933839E-4</v>
      </c>
      <c r="AL46" s="3" t="s">
        <v>197</v>
      </c>
      <c r="AM46" s="8">
        <v>3724969</v>
      </c>
      <c r="AN46" s="14">
        <f t="shared" si="21"/>
        <v>1.4676955148333409E-4</v>
      </c>
      <c r="AP46" s="3" t="s">
        <v>238</v>
      </c>
      <c r="AQ46" s="8">
        <v>2850520</v>
      </c>
      <c r="AR46" s="14">
        <f t="shared" si="22"/>
        <v>1.2838080880424148E-4</v>
      </c>
      <c r="AT46" s="3" t="s">
        <v>238</v>
      </c>
      <c r="AU46" s="8">
        <v>3230723</v>
      </c>
      <c r="AV46" s="14">
        <f t="shared" si="23"/>
        <v>1.7020154615856841E-4</v>
      </c>
      <c r="AX46" s="3" t="s">
        <v>238</v>
      </c>
      <c r="AY46" s="8">
        <v>3534712</v>
      </c>
      <c r="AZ46" s="14">
        <f t="shared" si="24"/>
        <v>1.6297394981207636E-4</v>
      </c>
      <c r="BB46" s="3" t="s">
        <v>125</v>
      </c>
      <c r="BC46" s="8">
        <v>3406463</v>
      </c>
      <c r="BD46" s="14">
        <f t="shared" si="25"/>
        <v>1.5717714519454464E-4</v>
      </c>
      <c r="BF46" s="3" t="s">
        <v>76</v>
      </c>
      <c r="BG46" s="8">
        <v>11753</v>
      </c>
      <c r="BH46" s="14">
        <f t="shared" si="17"/>
        <v>3.7178581859642108E-4</v>
      </c>
      <c r="BJ46" s="3" t="s">
        <v>81</v>
      </c>
      <c r="BK46" s="8">
        <v>9098</v>
      </c>
      <c r="BL46" s="14">
        <f t="shared" si="18"/>
        <v>3.5868616624177326E-4</v>
      </c>
      <c r="BN46" s="3" t="s">
        <v>80</v>
      </c>
      <c r="BO46" s="8">
        <v>11018</v>
      </c>
      <c r="BP46" s="14">
        <f t="shared" si="19"/>
        <v>4.5280989747583349E-4</v>
      </c>
      <c r="BR46" s="3" t="s">
        <v>83</v>
      </c>
      <c r="BS46" s="8">
        <v>8036</v>
      </c>
      <c r="BT46" s="14">
        <f t="shared" si="20"/>
        <v>3.2416336123036857E-4</v>
      </c>
      <c r="BV46" s="3" t="s">
        <v>83</v>
      </c>
      <c r="BW46" s="8">
        <v>8914</v>
      </c>
      <c r="BX46" s="14">
        <f t="shared" si="26"/>
        <v>3.7998060624000284E-4</v>
      </c>
      <c r="BZ46" s="3" t="s">
        <v>13</v>
      </c>
      <c r="CA46" s="8">
        <v>8169</v>
      </c>
      <c r="CB46" s="14">
        <f t="shared" si="27"/>
        <v>2.7160785265548294E-4</v>
      </c>
      <c r="CD46" s="3" t="s">
        <v>13</v>
      </c>
      <c r="CE46" s="8">
        <v>5580</v>
      </c>
      <c r="CF46" s="14">
        <f t="shared" si="28"/>
        <v>2.4395152149897105E-4</v>
      </c>
    </row>
    <row r="47" spans="2:84" x14ac:dyDescent="0.2">
      <c r="B47" s="3" t="s">
        <v>242</v>
      </c>
      <c r="C47" s="8">
        <v>2656413</v>
      </c>
      <c r="D47" s="14">
        <f t="shared" si="10"/>
        <v>7.9977458461840794E-5</v>
      </c>
      <c r="F47" s="3" t="s">
        <v>242</v>
      </c>
      <c r="G47" s="8">
        <v>289496</v>
      </c>
      <c r="H47" s="14">
        <f t="shared" si="0"/>
        <v>1.0971970539690294E-5</v>
      </c>
      <c r="J47" s="3" t="s">
        <v>298</v>
      </c>
      <c r="K47" s="8">
        <v>177507</v>
      </c>
      <c r="L47" s="14">
        <f t="shared" si="11"/>
        <v>4.9160917844438809E-6</v>
      </c>
      <c r="N47" s="3" t="s">
        <v>286</v>
      </c>
      <c r="O47" s="8">
        <v>3008351</v>
      </c>
      <c r="P47" s="14">
        <f t="shared" si="12"/>
        <v>1.2558267570933222E-4</v>
      </c>
      <c r="R47" s="3" t="s">
        <v>202</v>
      </c>
      <c r="S47" s="8">
        <v>4378632</v>
      </c>
      <c r="T47" s="14">
        <f t="shared" si="13"/>
        <v>1.1708875340873506E-4</v>
      </c>
      <c r="V47" s="3" t="s">
        <v>203</v>
      </c>
      <c r="W47" s="8">
        <v>4077420</v>
      </c>
      <c r="X47" s="14">
        <f t="shared" si="14"/>
        <v>1.0287397329686791E-4</v>
      </c>
      <c r="Z47" s="3" t="s">
        <v>238</v>
      </c>
      <c r="AA47" s="8">
        <v>3283369</v>
      </c>
      <c r="AB47" s="14">
        <f t="shared" si="1"/>
        <v>1.0022269606634606E-4</v>
      </c>
      <c r="AD47" s="3" t="s">
        <v>202</v>
      </c>
      <c r="AE47" s="8">
        <v>3026770</v>
      </c>
      <c r="AF47" s="14">
        <f t="shared" si="15"/>
        <v>9.4172342148200511E-5</v>
      </c>
      <c r="AH47" s="3" t="s">
        <v>199</v>
      </c>
      <c r="AI47" s="8">
        <v>2856544</v>
      </c>
      <c r="AJ47" s="14">
        <f t="shared" si="16"/>
        <v>9.6540227037974298E-5</v>
      </c>
      <c r="AL47" s="3" t="s">
        <v>203</v>
      </c>
      <c r="AM47" s="8">
        <v>3487142</v>
      </c>
      <c r="AN47" s="14">
        <f t="shared" si="21"/>
        <v>1.3739879910375002E-4</v>
      </c>
      <c r="AP47" s="3" t="s">
        <v>125</v>
      </c>
      <c r="AQ47" s="8">
        <v>2796168</v>
      </c>
      <c r="AR47" s="14">
        <f t="shared" si="22"/>
        <v>1.259329207977977E-4</v>
      </c>
      <c r="AT47" s="3" t="s">
        <v>205</v>
      </c>
      <c r="AU47" s="8">
        <v>3219720</v>
      </c>
      <c r="AV47" s="14">
        <f t="shared" si="23"/>
        <v>1.6962188407909496E-4</v>
      </c>
      <c r="AX47" s="3" t="s">
        <v>239</v>
      </c>
      <c r="AY47" s="8">
        <v>3461757</v>
      </c>
      <c r="AZ47" s="14">
        <f t="shared" si="24"/>
        <v>1.5961023460457429E-4</v>
      </c>
      <c r="BB47" s="3" t="s">
        <v>206</v>
      </c>
      <c r="BC47" s="8">
        <v>3367453</v>
      </c>
      <c r="BD47" s="14">
        <f t="shared" si="25"/>
        <v>1.5537719009917468E-4</v>
      </c>
      <c r="BF47" s="3" t="s">
        <v>77</v>
      </c>
      <c r="BG47" s="8">
        <v>11695</v>
      </c>
      <c r="BH47" s="14">
        <f t="shared" si="17"/>
        <v>3.6995108895474725E-4</v>
      </c>
      <c r="BJ47" s="3" t="s">
        <v>15</v>
      </c>
      <c r="BK47" s="8">
        <v>7763</v>
      </c>
      <c r="BL47" s="14">
        <f t="shared" si="18"/>
        <v>3.0605415569739345E-4</v>
      </c>
      <c r="BN47" s="3" t="s">
        <v>124</v>
      </c>
      <c r="BO47" s="8">
        <v>10006</v>
      </c>
      <c r="BP47" s="14">
        <f t="shared" si="19"/>
        <v>4.1121944401372205E-4</v>
      </c>
      <c r="BR47" s="3" t="s">
        <v>128</v>
      </c>
      <c r="BS47" s="8">
        <v>7618</v>
      </c>
      <c r="BT47" s="14">
        <f t="shared" si="20"/>
        <v>3.0730170306781334E-4</v>
      </c>
      <c r="BV47" s="3" t="s">
        <v>119</v>
      </c>
      <c r="BW47" s="8">
        <v>8842</v>
      </c>
      <c r="BX47" s="14">
        <f t="shared" si="26"/>
        <v>3.7691143374176631E-4</v>
      </c>
      <c r="BZ47" s="3" t="s">
        <v>30</v>
      </c>
      <c r="CA47" s="8">
        <v>8081</v>
      </c>
      <c r="CB47" s="14">
        <f t="shared" si="27"/>
        <v>2.6868197543260589E-4</v>
      </c>
      <c r="CD47" s="3" t="s">
        <v>91</v>
      </c>
      <c r="CE47" s="8">
        <v>5243</v>
      </c>
      <c r="CF47" s="14">
        <f t="shared" si="28"/>
        <v>2.2921824860557441E-4</v>
      </c>
    </row>
    <row r="48" spans="2:84" x14ac:dyDescent="0.2">
      <c r="B48" s="15" t="s">
        <v>297</v>
      </c>
      <c r="C48" s="8">
        <v>1873029</v>
      </c>
      <c r="D48" s="14">
        <f t="shared" si="10"/>
        <v>5.6391870934724082E-5</v>
      </c>
      <c r="F48" s="15" t="s">
        <v>297</v>
      </c>
      <c r="G48" s="8">
        <v>134749</v>
      </c>
      <c r="H48" s="14">
        <f t="shared" si="0"/>
        <v>5.1070206781880492E-6</v>
      </c>
      <c r="J48" s="3" t="s">
        <v>175</v>
      </c>
      <c r="K48" s="8">
        <v>46495</v>
      </c>
      <c r="L48" s="14">
        <f t="shared" si="11"/>
        <v>1.2876883025329606E-6</v>
      </c>
      <c r="N48" s="3" t="s">
        <v>242</v>
      </c>
      <c r="O48" s="8">
        <v>2812712</v>
      </c>
      <c r="P48" s="14">
        <f t="shared" si="12"/>
        <v>1.1741578657535217E-4</v>
      </c>
      <c r="R48" s="3" t="s">
        <v>238</v>
      </c>
      <c r="S48" s="8">
        <v>3678461</v>
      </c>
      <c r="T48" s="14">
        <f t="shared" si="13"/>
        <v>9.8365519859318839E-5</v>
      </c>
      <c r="V48" s="3" t="s">
        <v>238</v>
      </c>
      <c r="W48" s="8">
        <v>3488211</v>
      </c>
      <c r="X48" s="14">
        <f t="shared" si="14"/>
        <v>8.8008133885604346E-5</v>
      </c>
      <c r="Z48" s="3" t="s">
        <v>202</v>
      </c>
      <c r="AA48" s="8">
        <v>3141759</v>
      </c>
      <c r="AB48" s="14">
        <f t="shared" si="1"/>
        <v>9.5900143228101173E-5</v>
      </c>
      <c r="AD48" s="3" t="s">
        <v>238</v>
      </c>
      <c r="AE48" s="8">
        <v>2946081</v>
      </c>
      <c r="AF48" s="14">
        <f t="shared" si="15"/>
        <v>9.1661853371188657E-5</v>
      </c>
      <c r="AH48" s="3" t="s">
        <v>197</v>
      </c>
      <c r="AI48" s="8">
        <v>2783556</v>
      </c>
      <c r="AJ48" s="14">
        <f t="shared" si="16"/>
        <v>9.4073512682778764E-5</v>
      </c>
      <c r="AL48" s="3" t="s">
        <v>238</v>
      </c>
      <c r="AM48" s="8">
        <v>2905037</v>
      </c>
      <c r="AN48" s="14">
        <f t="shared" si="21"/>
        <v>1.1446295996892602E-4</v>
      </c>
      <c r="AP48" s="3" t="s">
        <v>199</v>
      </c>
      <c r="AQ48" s="8">
        <v>2652724</v>
      </c>
      <c r="AR48" s="14">
        <f t="shared" si="22"/>
        <v>1.1947253576695573E-4</v>
      </c>
      <c r="AT48" s="3" t="s">
        <v>125</v>
      </c>
      <c r="AU48" s="8">
        <v>3203758</v>
      </c>
      <c r="AV48" s="14">
        <f t="shared" si="23"/>
        <v>1.6878097104514462E-4</v>
      </c>
      <c r="AX48" s="3" t="s">
        <v>125</v>
      </c>
      <c r="AY48" s="8">
        <v>3384439</v>
      </c>
      <c r="AZ48" s="14">
        <f t="shared" si="24"/>
        <v>1.5604535581061028E-4</v>
      </c>
      <c r="BB48" s="3" t="s">
        <v>207</v>
      </c>
      <c r="BC48" s="8">
        <v>3034010</v>
      </c>
      <c r="BD48" s="14">
        <f t="shared" si="25"/>
        <v>1.3999184206365967E-4</v>
      </c>
      <c r="BF48" s="3" t="s">
        <v>82</v>
      </c>
      <c r="BG48" s="8">
        <v>10653</v>
      </c>
      <c r="BH48" s="14">
        <f t="shared" si="17"/>
        <v>3.3698922194398651E-4</v>
      </c>
      <c r="BJ48" s="3" t="s">
        <v>82</v>
      </c>
      <c r="BK48" s="8">
        <v>7566</v>
      </c>
      <c r="BL48" s="14">
        <f t="shared" si="18"/>
        <v>2.98287484478485E-4</v>
      </c>
      <c r="BN48" s="3" t="s">
        <v>15</v>
      </c>
      <c r="BO48" s="8">
        <v>9518</v>
      </c>
      <c r="BP48" s="14">
        <f t="shared" si="19"/>
        <v>3.9116396843120191E-4</v>
      </c>
      <c r="BR48" s="3" t="s">
        <v>84</v>
      </c>
      <c r="BS48" s="8">
        <v>7526</v>
      </c>
      <c r="BT48" s="14">
        <f t="shared" si="20"/>
        <v>3.0359052471624611E-4</v>
      </c>
      <c r="BV48" s="3" t="s">
        <v>89</v>
      </c>
      <c r="BW48" s="8">
        <v>8362</v>
      </c>
      <c r="BX48" s="14">
        <f t="shared" si="26"/>
        <v>3.5645028375352292E-4</v>
      </c>
      <c r="BZ48" s="3" t="s">
        <v>126</v>
      </c>
      <c r="CA48" s="8">
        <v>7317</v>
      </c>
      <c r="CB48" s="14">
        <f t="shared" si="27"/>
        <v>2.4328004136126439E-4</v>
      </c>
      <c r="CD48" s="3" t="s">
        <v>142</v>
      </c>
      <c r="CE48" s="8">
        <v>4913</v>
      </c>
      <c r="CF48" s="14">
        <f t="shared" si="28"/>
        <v>2.1479100808681806E-4</v>
      </c>
    </row>
    <row r="49" spans="2:84" x14ac:dyDescent="0.2">
      <c r="B49" s="3" t="s">
        <v>175</v>
      </c>
      <c r="C49" s="8">
        <v>-182175</v>
      </c>
      <c r="D49" s="14">
        <f t="shared" si="10"/>
        <v>-5.4847998015692011E-6</v>
      </c>
      <c r="F49" s="3" t="s">
        <v>288</v>
      </c>
      <c r="G49" s="8">
        <v>83525</v>
      </c>
      <c r="H49" s="14">
        <f t="shared" si="0"/>
        <v>3.165618313647276E-6</v>
      </c>
      <c r="J49" s="3" t="s">
        <v>299</v>
      </c>
      <c r="K49" s="8">
        <v>2535</v>
      </c>
      <c r="L49" s="14">
        <f t="shared" si="11"/>
        <v>7.0207330829574255E-8</v>
      </c>
      <c r="N49" s="3" t="s">
        <v>289</v>
      </c>
      <c r="O49" s="8">
        <v>1543942</v>
      </c>
      <c r="P49" s="14">
        <f t="shared" si="12"/>
        <v>6.44513780140741E-5</v>
      </c>
      <c r="R49" s="3" t="s">
        <v>203</v>
      </c>
      <c r="S49" s="8">
        <v>3251418</v>
      </c>
      <c r="T49" s="14">
        <f t="shared" si="13"/>
        <v>8.6945986881455789E-5</v>
      </c>
      <c r="V49" s="3" t="s">
        <v>202</v>
      </c>
      <c r="W49" s="8">
        <v>3446427</v>
      </c>
      <c r="X49" s="14">
        <f t="shared" si="14"/>
        <v>8.6953916733523788E-5</v>
      </c>
      <c r="Z49" s="3" t="s">
        <v>260</v>
      </c>
      <c r="AA49" s="8">
        <v>2821604</v>
      </c>
      <c r="AB49" s="14">
        <f t="shared" si="1"/>
        <v>8.6127620779627963E-5</v>
      </c>
      <c r="AD49" s="3" t="s">
        <v>199</v>
      </c>
      <c r="AE49" s="8">
        <v>2860220</v>
      </c>
      <c r="AF49" s="14">
        <f t="shared" si="15"/>
        <v>8.8990447394128418E-5</v>
      </c>
      <c r="AH49" s="3" t="s">
        <v>209</v>
      </c>
      <c r="AI49" s="8">
        <v>2591726</v>
      </c>
      <c r="AJ49" s="14">
        <f t="shared" si="16"/>
        <v>8.7590394707808098E-5</v>
      </c>
      <c r="AL49" s="3" t="s">
        <v>260</v>
      </c>
      <c r="AM49" s="8">
        <v>2892700</v>
      </c>
      <c r="AN49" s="14">
        <f t="shared" si="21"/>
        <v>1.1397686304928726E-4</v>
      </c>
      <c r="AP49" s="3" t="s">
        <v>209</v>
      </c>
      <c r="AQ49" s="8">
        <v>2384283</v>
      </c>
      <c r="AR49" s="14">
        <f t="shared" si="22"/>
        <v>1.0738257579606642E-4</v>
      </c>
      <c r="AT49" s="3" t="s">
        <v>87</v>
      </c>
      <c r="AU49" s="8">
        <v>3009824</v>
      </c>
      <c r="AV49" s="14">
        <f t="shared" si="23"/>
        <v>1.5856410421604298E-4</v>
      </c>
      <c r="AX49" s="3" t="s">
        <v>240</v>
      </c>
      <c r="AY49" s="8">
        <v>3356457</v>
      </c>
      <c r="AZ49" s="14">
        <f t="shared" si="24"/>
        <v>1.5475519778256118E-4</v>
      </c>
      <c r="BB49" s="3" t="s">
        <v>208</v>
      </c>
      <c r="BC49" s="8">
        <v>2963176</v>
      </c>
      <c r="BD49" s="14">
        <f t="shared" si="25"/>
        <v>1.3672350011991615E-4</v>
      </c>
      <c r="BF49" s="3" t="s">
        <v>78</v>
      </c>
      <c r="BG49" s="8">
        <v>10606</v>
      </c>
      <c r="BH49" s="14">
        <f t="shared" si="17"/>
        <v>3.3550245826883705E-4</v>
      </c>
      <c r="BJ49" s="3" t="s">
        <v>83</v>
      </c>
      <c r="BK49" s="8">
        <v>7213</v>
      </c>
      <c r="BL49" s="14">
        <f t="shared" si="18"/>
        <v>2.8437055584764899E-4</v>
      </c>
      <c r="BN49" s="3" t="s">
        <v>86</v>
      </c>
      <c r="BO49" s="8">
        <v>8112</v>
      </c>
      <c r="BP49" s="14">
        <f t="shared" si="19"/>
        <v>3.3338118427336729E-4</v>
      </c>
      <c r="BR49" s="3" t="s">
        <v>86</v>
      </c>
      <c r="BS49" s="8">
        <v>6636</v>
      </c>
      <c r="BT49" s="14">
        <f t="shared" si="20"/>
        <v>2.6768890805434616E-4</v>
      </c>
      <c r="BV49" s="3" t="s">
        <v>87</v>
      </c>
      <c r="BW49" s="8">
        <v>6379</v>
      </c>
      <c r="BX49" s="14">
        <f t="shared" si="26"/>
        <v>2.7192015786459253E-4</v>
      </c>
      <c r="BZ49" s="3" t="s">
        <v>137</v>
      </c>
      <c r="CA49" s="8">
        <v>7134</v>
      </c>
      <c r="CB49" s="14">
        <f t="shared" si="27"/>
        <v>2.3719554668187237E-4</v>
      </c>
      <c r="CD49" s="3" t="s">
        <v>138</v>
      </c>
      <c r="CE49" s="8">
        <v>4682</v>
      </c>
      <c r="CF49" s="14">
        <f t="shared" si="28"/>
        <v>2.046919397236886E-4</v>
      </c>
    </row>
    <row r="50" spans="2:84" x14ac:dyDescent="0.2">
      <c r="B50" s="6" t="s">
        <v>144</v>
      </c>
      <c r="C50" s="9">
        <f>SUM(C6:C49)</f>
        <v>33214521330</v>
      </c>
      <c r="D50" s="7"/>
      <c r="F50" s="3" t="s">
        <v>302</v>
      </c>
      <c r="G50" s="8">
        <v>2648</v>
      </c>
      <c r="H50" s="14">
        <f t="shared" ref="H50:H51" si="29">G50/$G$53</f>
        <v>1.0035985985678523E-7</v>
      </c>
      <c r="J50" s="3" t="s">
        <v>259</v>
      </c>
      <c r="K50" s="8">
        <v>-420160</v>
      </c>
      <c r="L50" s="14">
        <f t="shared" si="11"/>
        <v>-1.1636415038009437E-5</v>
      </c>
      <c r="N50" s="3" t="s">
        <v>290</v>
      </c>
      <c r="O50" s="8">
        <v>1190954</v>
      </c>
      <c r="P50" s="14">
        <f t="shared" si="12"/>
        <v>4.9716003872796774E-5</v>
      </c>
      <c r="R50" s="3" t="s">
        <v>242</v>
      </c>
      <c r="S50" s="8">
        <v>2155184</v>
      </c>
      <c r="T50" s="14">
        <f t="shared" si="13"/>
        <v>5.7631654801419999E-5</v>
      </c>
      <c r="V50" s="3" t="s">
        <v>175</v>
      </c>
      <c r="W50" s="8">
        <v>2716501</v>
      </c>
      <c r="X50" s="14">
        <f t="shared" si="14"/>
        <v>6.8537764403695219E-5</v>
      </c>
      <c r="Z50" s="3" t="s">
        <v>199</v>
      </c>
      <c r="AA50" s="8">
        <v>2633000</v>
      </c>
      <c r="AB50" s="14">
        <f t="shared" si="1"/>
        <v>8.0370606758694847E-5</v>
      </c>
      <c r="AD50" s="3" t="s">
        <v>260</v>
      </c>
      <c r="AE50" s="8">
        <v>2468674</v>
      </c>
      <c r="AF50" s="14">
        <f t="shared" si="15"/>
        <v>7.6808218853882771E-5</v>
      </c>
      <c r="AH50" s="3" t="s">
        <v>260</v>
      </c>
      <c r="AI50" s="8">
        <v>2573005</v>
      </c>
      <c r="AJ50" s="14">
        <f t="shared" si="16"/>
        <v>8.6957696737681277E-5</v>
      </c>
      <c r="AL50" s="3" t="s">
        <v>199</v>
      </c>
      <c r="AM50" s="8">
        <v>2687349</v>
      </c>
      <c r="AN50" s="14">
        <f t="shared" si="21"/>
        <v>1.0588571540036611E-4</v>
      </c>
      <c r="AP50" s="3" t="s">
        <v>186</v>
      </c>
      <c r="AQ50" s="8">
        <v>1960957</v>
      </c>
      <c r="AR50" s="14">
        <f t="shared" si="22"/>
        <v>8.8316954692596068E-5</v>
      </c>
      <c r="AT50" s="3" t="s">
        <v>212</v>
      </c>
      <c r="AU50" s="8">
        <v>2584882</v>
      </c>
      <c r="AV50" s="14">
        <f t="shared" si="23"/>
        <v>1.361772312381633E-4</v>
      </c>
      <c r="AX50" s="3" t="s">
        <v>197</v>
      </c>
      <c r="AY50" s="8">
        <v>3170401</v>
      </c>
      <c r="AZ50" s="14">
        <f t="shared" si="24"/>
        <v>1.4617676728914737E-4</v>
      </c>
      <c r="BB50" s="3" t="s">
        <v>209</v>
      </c>
      <c r="BC50" s="8">
        <v>2497755</v>
      </c>
      <c r="BD50" s="14">
        <f t="shared" si="25"/>
        <v>1.1524857316677146E-4</v>
      </c>
      <c r="BF50" s="3" t="s">
        <v>88</v>
      </c>
      <c r="BG50" s="8">
        <v>9709</v>
      </c>
      <c r="BH50" s="14">
        <f t="shared" si="17"/>
        <v>3.0712741536226089E-4</v>
      </c>
      <c r="BJ50" s="3" t="s">
        <v>84</v>
      </c>
      <c r="BK50" s="8">
        <v>6911</v>
      </c>
      <c r="BL50" s="14">
        <f t="shared" si="18"/>
        <v>2.7246428829378927E-4</v>
      </c>
      <c r="BN50" s="3" t="s">
        <v>85</v>
      </c>
      <c r="BO50" s="8">
        <v>7524</v>
      </c>
      <c r="BP50" s="14">
        <f t="shared" si="19"/>
        <v>3.0921598008787175E-4</v>
      </c>
      <c r="BR50" s="3" t="s">
        <v>81</v>
      </c>
      <c r="BS50" s="8">
        <v>6310</v>
      </c>
      <c r="BT50" s="14">
        <f t="shared" si="20"/>
        <v>2.545384282433581E-4</v>
      </c>
      <c r="BV50" s="3" t="s">
        <v>132</v>
      </c>
      <c r="BW50" s="8">
        <v>6373</v>
      </c>
      <c r="BX50" s="14">
        <f t="shared" si="26"/>
        <v>2.7166439348973951E-4</v>
      </c>
      <c r="BZ50" s="3" t="s">
        <v>71</v>
      </c>
      <c r="CA50" s="8">
        <v>6408</v>
      </c>
      <c r="CB50" s="14">
        <f t="shared" si="27"/>
        <v>2.1305705959313683E-4</v>
      </c>
      <c r="CD50" s="3" t="s">
        <v>83</v>
      </c>
      <c r="CE50" s="8">
        <v>4594</v>
      </c>
      <c r="CF50" s="14">
        <f t="shared" si="28"/>
        <v>2.008446755853536E-4</v>
      </c>
    </row>
    <row r="51" spans="2:84" x14ac:dyDescent="0.2">
      <c r="C51" s="8"/>
      <c r="D51" s="8"/>
      <c r="F51" s="3" t="s">
        <v>298</v>
      </c>
      <c r="G51" s="8">
        <v>-786958</v>
      </c>
      <c r="H51" s="14">
        <f t="shared" si="29"/>
        <v>-2.9825904302558911E-5</v>
      </c>
      <c r="J51" s="3" t="s">
        <v>277</v>
      </c>
      <c r="K51" s="8">
        <v>-44246633</v>
      </c>
      <c r="L51" s="14">
        <f t="shared" si="11"/>
        <v>-1.2254193298326462E-3</v>
      </c>
      <c r="N51" s="3" t="s">
        <v>197</v>
      </c>
      <c r="O51" s="8">
        <v>852295</v>
      </c>
      <c r="P51" s="14">
        <f t="shared" si="12"/>
        <v>3.5578789374539513E-5</v>
      </c>
      <c r="R51" s="3" t="s">
        <v>199</v>
      </c>
      <c r="S51" s="8">
        <v>1808230</v>
      </c>
      <c r="T51" s="14">
        <f t="shared" si="13"/>
        <v>4.8353777293062539E-5</v>
      </c>
      <c r="V51" s="3" t="s">
        <v>199</v>
      </c>
      <c r="W51" s="8">
        <v>2398430</v>
      </c>
      <c r="X51" s="14">
        <f t="shared" si="14"/>
        <v>6.0512781066067976E-5</v>
      </c>
      <c r="Z51" s="3" t="s">
        <v>242</v>
      </c>
      <c r="AA51" s="8">
        <v>1301754</v>
      </c>
      <c r="AB51" s="14">
        <f t="shared" si="1"/>
        <v>3.973519135228183E-5</v>
      </c>
      <c r="AD51" s="3" t="s">
        <v>242</v>
      </c>
      <c r="AE51" s="8">
        <v>1206426</v>
      </c>
      <c r="AF51" s="14">
        <f t="shared" si="15"/>
        <v>3.7535710360709585E-5</v>
      </c>
      <c r="AH51" s="3" t="s">
        <v>242</v>
      </c>
      <c r="AI51" s="8">
        <v>952484</v>
      </c>
      <c r="AJ51" s="14">
        <f t="shared" si="16"/>
        <v>3.2190304651368194E-5</v>
      </c>
      <c r="AL51" s="3" t="s">
        <v>209</v>
      </c>
      <c r="AM51" s="8">
        <v>2338094</v>
      </c>
      <c r="AN51" s="14">
        <f t="shared" si="21"/>
        <v>9.2124527131869961E-5</v>
      </c>
      <c r="AP51" s="3" t="s">
        <v>188</v>
      </c>
      <c r="AQ51" s="8">
        <v>1906017</v>
      </c>
      <c r="AR51" s="14">
        <f t="shared" si="22"/>
        <v>8.5842584530062559E-5</v>
      </c>
      <c r="AT51" s="3" t="s">
        <v>209</v>
      </c>
      <c r="AU51" s="8">
        <v>2439560</v>
      </c>
      <c r="AV51" s="14">
        <f t="shared" si="23"/>
        <v>1.2852135077708523E-4</v>
      </c>
      <c r="AX51" s="3" t="s">
        <v>87</v>
      </c>
      <c r="AY51" s="8">
        <v>2744701</v>
      </c>
      <c r="AZ51" s="14">
        <f t="shared" si="24"/>
        <v>1.2654913979502595E-4</v>
      </c>
      <c r="BB51" s="3" t="s">
        <v>210</v>
      </c>
      <c r="BC51" s="8">
        <v>2440628</v>
      </c>
      <c r="BD51" s="14">
        <f t="shared" si="25"/>
        <v>1.126126840426187E-4</v>
      </c>
      <c r="BF51" s="3" t="s">
        <v>89</v>
      </c>
      <c r="BG51" s="8">
        <v>9523</v>
      </c>
      <c r="BH51" s="14">
        <f t="shared" si="17"/>
        <v>3.0124362720103105E-4</v>
      </c>
      <c r="BJ51" s="3" t="s">
        <v>85</v>
      </c>
      <c r="BK51" s="8">
        <v>6847</v>
      </c>
      <c r="BL51" s="14">
        <f t="shared" si="18"/>
        <v>2.69941105765819E-4</v>
      </c>
      <c r="BN51" s="3" t="s">
        <v>87</v>
      </c>
      <c r="BO51" s="8">
        <v>7366</v>
      </c>
      <c r="BP51" s="14">
        <f t="shared" si="19"/>
        <v>3.0272260889517056E-4</v>
      </c>
      <c r="BR51" s="3" t="s">
        <v>88</v>
      </c>
      <c r="BS51" s="8">
        <v>6171</v>
      </c>
      <c r="BT51" s="14">
        <f t="shared" si="20"/>
        <v>2.4893132182088161E-4</v>
      </c>
      <c r="BV51" s="3" t="s">
        <v>81</v>
      </c>
      <c r="BW51" s="8">
        <v>5274</v>
      </c>
      <c r="BX51" s="14">
        <f t="shared" si="26"/>
        <v>2.2481688549582396E-4</v>
      </c>
      <c r="BZ51" s="3" t="s">
        <v>87</v>
      </c>
      <c r="CA51" s="8">
        <v>6229</v>
      </c>
      <c r="CB51" s="14">
        <f t="shared" si="27"/>
        <v>2.0710555933296649E-4</v>
      </c>
      <c r="CD51" s="3" t="s">
        <v>30</v>
      </c>
      <c r="CE51" s="8">
        <v>4547</v>
      </c>
      <c r="CF51" s="14">
        <f t="shared" si="28"/>
        <v>1.9878988678419737E-4</v>
      </c>
    </row>
    <row r="52" spans="2:84" x14ac:dyDescent="0.2">
      <c r="C52" s="8"/>
      <c r="D52" s="8"/>
      <c r="F52" s="3" t="s">
        <v>304</v>
      </c>
      <c r="G52" s="8">
        <v>-2412300136</v>
      </c>
      <c r="H52" s="14">
        <f>G52/$G$53</f>
        <v>-9.1426776276987906E-2</v>
      </c>
      <c r="J52" s="6" t="s">
        <v>144</v>
      </c>
      <c r="K52" s="9">
        <f>SUM(K5:K51)</f>
        <v>36107340502</v>
      </c>
      <c r="L52" s="7"/>
      <c r="N52" s="3" t="s">
        <v>175</v>
      </c>
      <c r="O52" s="8">
        <v>-490205</v>
      </c>
      <c r="P52" s="14">
        <f t="shared" si="12"/>
        <v>-2.0463455077580112E-5</v>
      </c>
      <c r="R52" s="3" t="s">
        <v>286</v>
      </c>
      <c r="S52" s="8">
        <v>1278281</v>
      </c>
      <c r="T52" s="14">
        <f t="shared" si="13"/>
        <v>3.4182440724881942E-5</v>
      </c>
      <c r="V52" s="3" t="s">
        <v>242</v>
      </c>
      <c r="W52" s="8">
        <v>1726162</v>
      </c>
      <c r="X52" s="14">
        <f t="shared" si="14"/>
        <v>4.3551349503869629E-5</v>
      </c>
      <c r="Z52" s="3" t="s">
        <v>275</v>
      </c>
      <c r="AA52" s="8">
        <v>463537</v>
      </c>
      <c r="AB52" s="14">
        <f t="shared" si="1"/>
        <v>1.4149164430347564E-5</v>
      </c>
      <c r="AD52" s="3" t="s">
        <v>215</v>
      </c>
      <c r="AE52" s="8">
        <v>738453</v>
      </c>
      <c r="AF52" s="14">
        <f t="shared" si="15"/>
        <v>2.2975597279068153E-5</v>
      </c>
      <c r="AH52" s="3" t="s">
        <v>215</v>
      </c>
      <c r="AI52" s="8">
        <v>870370</v>
      </c>
      <c r="AJ52" s="14">
        <f t="shared" si="16"/>
        <v>2.941516651136537E-5</v>
      </c>
      <c r="AL52" s="3" t="s">
        <v>212</v>
      </c>
      <c r="AM52" s="8">
        <v>1574443</v>
      </c>
      <c r="AN52" s="14">
        <f t="shared" si="21"/>
        <v>6.2035494240643337E-5</v>
      </c>
      <c r="AP52" s="3" t="s">
        <v>204</v>
      </c>
      <c r="AQ52" s="8">
        <v>1202919</v>
      </c>
      <c r="AR52" s="14">
        <f t="shared" si="22"/>
        <v>5.4176681498810514E-5</v>
      </c>
      <c r="AT52" s="3" t="s">
        <v>241</v>
      </c>
      <c r="AU52" s="8">
        <v>1215132</v>
      </c>
      <c r="AV52" s="14">
        <f t="shared" si="23"/>
        <v>6.4015808593541925E-5</v>
      </c>
      <c r="AX52" s="3" t="s">
        <v>209</v>
      </c>
      <c r="AY52" s="8">
        <v>2730796</v>
      </c>
      <c r="AZ52" s="14">
        <f t="shared" si="24"/>
        <v>1.2590802595827295E-4</v>
      </c>
      <c r="BB52" s="3" t="s">
        <v>211</v>
      </c>
      <c r="BC52" s="8">
        <v>1663249</v>
      </c>
      <c r="BD52" s="14">
        <f t="shared" si="25"/>
        <v>7.6743745511893464E-5</v>
      </c>
      <c r="BF52" s="3" t="s">
        <v>15</v>
      </c>
      <c r="BG52" s="8">
        <v>9031</v>
      </c>
      <c r="BH52" s="14">
        <f t="shared" si="17"/>
        <v>2.8568005851648757E-4</v>
      </c>
      <c r="BJ52" s="3" t="s">
        <v>86</v>
      </c>
      <c r="BK52" s="8">
        <v>6651</v>
      </c>
      <c r="BL52" s="14">
        <f t="shared" si="18"/>
        <v>2.6221385927391007E-4</v>
      </c>
      <c r="BN52" s="3" t="s">
        <v>83</v>
      </c>
      <c r="BO52" s="8">
        <v>6872</v>
      </c>
      <c r="BP52" s="14">
        <f t="shared" si="19"/>
        <v>2.8242054959647193E-4</v>
      </c>
      <c r="BR52" s="3" t="s">
        <v>87</v>
      </c>
      <c r="BS52" s="8">
        <v>6135</v>
      </c>
      <c r="BT52" s="14">
        <f t="shared" si="20"/>
        <v>2.4747912159635532E-4</v>
      </c>
      <c r="BV52" s="3" t="s">
        <v>82</v>
      </c>
      <c r="BW52" s="8">
        <v>5027</v>
      </c>
      <c r="BX52" s="14">
        <f t="shared" si="26"/>
        <v>2.142879187310404E-4</v>
      </c>
      <c r="BZ52" s="3" t="s">
        <v>121</v>
      </c>
      <c r="CA52" s="8">
        <v>5915</v>
      </c>
      <c r="CB52" s="14">
        <f t="shared" si="27"/>
        <v>1.9666549742406434E-4</v>
      </c>
      <c r="CD52" s="3" t="s">
        <v>82</v>
      </c>
      <c r="CE52" s="8">
        <v>4168</v>
      </c>
      <c r="CF52" s="14">
        <f t="shared" si="28"/>
        <v>1.8222041964295903E-4</v>
      </c>
    </row>
    <row r="53" spans="2:84" x14ac:dyDescent="0.2">
      <c r="C53" s="8"/>
      <c r="D53" s="8"/>
      <c r="F53" s="6" t="s">
        <v>144</v>
      </c>
      <c r="G53" s="9">
        <f>SUM(G5:G52)</f>
        <v>26385050794</v>
      </c>
      <c r="H53" s="7"/>
      <c r="K53" s="8"/>
      <c r="L53" s="8"/>
      <c r="N53" s="3" t="s">
        <v>277</v>
      </c>
      <c r="O53" s="8">
        <v>-1416293192</v>
      </c>
      <c r="P53" s="14">
        <f t="shared" si="12"/>
        <v>-5.9122718273323493E-2</v>
      </c>
      <c r="R53" s="3" t="s">
        <v>269</v>
      </c>
      <c r="S53" s="8">
        <v>266739</v>
      </c>
      <c r="T53" s="14">
        <f t="shared" si="13"/>
        <v>7.1328526798992431E-6</v>
      </c>
      <c r="V53" s="3" t="s">
        <v>269</v>
      </c>
      <c r="W53" s="8">
        <v>538193</v>
      </c>
      <c r="X53" s="14">
        <f t="shared" si="14"/>
        <v>1.3578697389663373E-5</v>
      </c>
      <c r="Z53" s="3" t="s">
        <v>269</v>
      </c>
      <c r="AA53" s="8">
        <v>282423</v>
      </c>
      <c r="AB53" s="14">
        <f t="shared" si="1"/>
        <v>8.6207777715954723E-6</v>
      </c>
      <c r="AD53" s="3" t="s">
        <v>217</v>
      </c>
      <c r="AE53" s="8">
        <v>492000</v>
      </c>
      <c r="AF53" s="14">
        <f t="shared" si="15"/>
        <v>1.5307668682098294E-5</v>
      </c>
      <c r="AH53" s="3" t="s">
        <v>247</v>
      </c>
      <c r="AI53" s="8">
        <v>648625</v>
      </c>
      <c r="AJ53" s="14">
        <f t="shared" si="16"/>
        <v>2.192103631608898E-5</v>
      </c>
      <c r="AL53" s="3" t="s">
        <v>242</v>
      </c>
      <c r="AM53" s="8">
        <v>898325</v>
      </c>
      <c r="AN53" s="14">
        <f t="shared" si="21"/>
        <v>3.5395397206330065E-5</v>
      </c>
      <c r="AP53" s="3" t="s">
        <v>215</v>
      </c>
      <c r="AQ53" s="8">
        <v>860867</v>
      </c>
      <c r="AR53" s="14">
        <f t="shared" si="22"/>
        <v>3.8771452834177957E-5</v>
      </c>
      <c r="AT53" s="3" t="s">
        <v>215</v>
      </c>
      <c r="AU53" s="8">
        <v>885901</v>
      </c>
      <c r="AV53" s="14">
        <f t="shared" si="23"/>
        <v>4.6671200206090686E-5</v>
      </c>
      <c r="AX53" s="3" t="s">
        <v>213</v>
      </c>
      <c r="AY53" s="8">
        <v>1851725</v>
      </c>
      <c r="AZ53" s="14">
        <f t="shared" si="24"/>
        <v>8.5376952129555988E-5</v>
      </c>
      <c r="BB53" s="3" t="s">
        <v>212</v>
      </c>
      <c r="BC53" s="8">
        <v>1437997</v>
      </c>
      <c r="BD53" s="14">
        <f t="shared" si="25"/>
        <v>6.6350423667692725E-5</v>
      </c>
      <c r="BF53" s="3" t="s">
        <v>63</v>
      </c>
      <c r="BG53" s="8">
        <v>8866</v>
      </c>
      <c r="BH53" s="14">
        <f t="shared" si="17"/>
        <v>2.8046056901862243E-4</v>
      </c>
      <c r="BJ53" s="3" t="s">
        <v>87</v>
      </c>
      <c r="BK53" s="8">
        <v>6609</v>
      </c>
      <c r="BL53" s="14">
        <f t="shared" si="18"/>
        <v>2.6055802073992956E-4</v>
      </c>
      <c r="BN53" s="3" t="s">
        <v>81</v>
      </c>
      <c r="BO53" s="8">
        <v>6738</v>
      </c>
      <c r="BP53" s="14">
        <f t="shared" si="19"/>
        <v>2.7691351326848484E-4</v>
      </c>
      <c r="BR53" s="3" t="s">
        <v>129</v>
      </c>
      <c r="BS53" s="8">
        <v>5686</v>
      </c>
      <c r="BT53" s="14">
        <f t="shared" si="20"/>
        <v>2.2936695768490241E-4</v>
      </c>
      <c r="BV53" s="3" t="s">
        <v>9</v>
      </c>
      <c r="BW53" s="8">
        <v>5011</v>
      </c>
      <c r="BX53" s="14">
        <f t="shared" si="26"/>
        <v>2.1360588039809895E-4</v>
      </c>
      <c r="BZ53" s="3" t="s">
        <v>91</v>
      </c>
      <c r="CA53" s="8">
        <v>5742</v>
      </c>
      <c r="CB53" s="14">
        <f t="shared" si="27"/>
        <v>1.9091348879272653E-4</v>
      </c>
      <c r="CD53" s="3" t="s">
        <v>109</v>
      </c>
      <c r="CE53" s="8">
        <v>3998</v>
      </c>
      <c r="CF53" s="14">
        <f t="shared" si="28"/>
        <v>1.7478820483026635E-4</v>
      </c>
    </row>
    <row r="54" spans="2:84" x14ac:dyDescent="0.2">
      <c r="C54" s="8"/>
      <c r="D54" s="8"/>
      <c r="G54" s="8"/>
      <c r="H54" s="8"/>
      <c r="K54" s="8"/>
      <c r="L54" s="8"/>
      <c r="N54" s="6" t="s">
        <v>144</v>
      </c>
      <c r="O54" s="9">
        <f>SUM(O5:O53)</f>
        <v>23955143358.810001</v>
      </c>
      <c r="P54" s="7"/>
      <c r="R54" s="3" t="s">
        <v>175</v>
      </c>
      <c r="S54" s="8">
        <v>66579</v>
      </c>
      <c r="T54" s="14">
        <f t="shared" si="13"/>
        <v>1.7803853151395621E-6</v>
      </c>
      <c r="V54" s="3" t="s">
        <v>244</v>
      </c>
      <c r="W54" s="8">
        <v>-71738</v>
      </c>
      <c r="X54" s="14">
        <f t="shared" si="14"/>
        <v>-1.8099614698438497E-6</v>
      </c>
      <c r="Z54" s="3" t="s">
        <v>261</v>
      </c>
      <c r="AA54" s="8">
        <v>240226</v>
      </c>
      <c r="AB54" s="14">
        <f t="shared" si="1"/>
        <v>7.3327418834843255E-6</v>
      </c>
      <c r="AD54" s="3" t="s">
        <v>261</v>
      </c>
      <c r="AE54" s="8">
        <v>272077</v>
      </c>
      <c r="AF54" s="14">
        <f t="shared" si="15"/>
        <v>8.4651718943480846E-6</v>
      </c>
      <c r="AH54" s="3" t="s">
        <v>175</v>
      </c>
      <c r="AI54" s="8">
        <v>619186</v>
      </c>
      <c r="AJ54" s="14">
        <f t="shared" si="16"/>
        <v>2.0926111069437457E-5</v>
      </c>
      <c r="AL54" s="3" t="s">
        <v>215</v>
      </c>
      <c r="AM54" s="8">
        <v>857215</v>
      </c>
      <c r="AN54" s="14">
        <f t="shared" si="21"/>
        <v>3.3775599494864579E-5</v>
      </c>
      <c r="AP54" s="3" t="s">
        <v>242</v>
      </c>
      <c r="AQ54" s="8">
        <v>728045</v>
      </c>
      <c r="AR54" s="14">
        <f t="shared" si="22"/>
        <v>3.2789458044807257E-5</v>
      </c>
      <c r="AT54" s="3" t="s">
        <v>242</v>
      </c>
      <c r="AU54" s="8">
        <v>824069</v>
      </c>
      <c r="AV54" s="14">
        <f t="shared" si="23"/>
        <v>4.3413755354868029E-5</v>
      </c>
      <c r="AX54" s="3" t="s">
        <v>241</v>
      </c>
      <c r="AY54" s="8">
        <v>1443389</v>
      </c>
      <c r="AZ54" s="14">
        <f t="shared" si="24"/>
        <v>6.6549921590585912E-5</v>
      </c>
      <c r="BB54" s="3" t="s">
        <v>213</v>
      </c>
      <c r="BC54" s="8">
        <v>1310036</v>
      </c>
      <c r="BD54" s="14">
        <f t="shared" si="25"/>
        <v>6.0446192599796467E-5</v>
      </c>
      <c r="BF54" s="3" t="s">
        <v>164</v>
      </c>
      <c r="BG54" s="8">
        <v>8807</v>
      </c>
      <c r="BH54" s="14">
        <f t="shared" si="17"/>
        <v>2.7859420610726457E-4</v>
      </c>
      <c r="BJ54" s="3" t="s">
        <v>88</v>
      </c>
      <c r="BK54" s="8">
        <v>6233</v>
      </c>
      <c r="BL54" s="14">
        <f t="shared" si="18"/>
        <v>2.4573432338810428E-4</v>
      </c>
      <c r="BN54" s="3" t="s">
        <v>88</v>
      </c>
      <c r="BO54" s="8">
        <v>6733</v>
      </c>
      <c r="BP54" s="14">
        <f t="shared" si="19"/>
        <v>2.7670802683833605E-4</v>
      </c>
      <c r="BR54" s="3" t="s">
        <v>91</v>
      </c>
      <c r="BS54" s="8">
        <v>5138</v>
      </c>
      <c r="BT54" s="14">
        <f t="shared" si="20"/>
        <v>2.072612431560022E-4</v>
      </c>
      <c r="BV54" s="3" t="s">
        <v>91</v>
      </c>
      <c r="BW54" s="8">
        <v>4925</v>
      </c>
      <c r="BX54" s="14">
        <f t="shared" si="26"/>
        <v>2.0993992435853868E-4</v>
      </c>
      <c r="BZ54" s="3" t="s">
        <v>132</v>
      </c>
      <c r="CA54" s="8">
        <v>5491</v>
      </c>
      <c r="CB54" s="14">
        <f t="shared" si="27"/>
        <v>1.825680889865659E-4</v>
      </c>
      <c r="CD54" s="3" t="s">
        <v>112</v>
      </c>
      <c r="CE54" s="8">
        <v>3931</v>
      </c>
      <c r="CF54" s="14">
        <f t="shared" si="28"/>
        <v>1.7185903781585218E-4</v>
      </c>
    </row>
    <row r="55" spans="2:84" x14ac:dyDescent="0.2">
      <c r="C55" s="8"/>
      <c r="D55" s="8"/>
      <c r="G55" s="8"/>
      <c r="H55" s="8"/>
      <c r="K55" s="8"/>
      <c r="L55" s="8"/>
      <c r="O55" s="8"/>
      <c r="P55" s="8"/>
      <c r="R55" s="6" t="s">
        <v>144</v>
      </c>
      <c r="S55" s="9">
        <f>SUM(S6:S54)</f>
        <v>37395837538</v>
      </c>
      <c r="T55" s="7"/>
      <c r="V55" s="6" t="s">
        <v>144</v>
      </c>
      <c r="W55" s="9">
        <f>SUM(W6:W54)</f>
        <v>39635097871</v>
      </c>
      <c r="X55" s="7"/>
      <c r="Z55" s="3" t="s">
        <v>184</v>
      </c>
      <c r="AA55" s="8">
        <v>160244</v>
      </c>
      <c r="AB55" s="14">
        <f t="shared" si="1"/>
        <v>4.8913435280821491E-6</v>
      </c>
      <c r="AD55" s="3" t="s">
        <v>243</v>
      </c>
      <c r="AE55" s="8">
        <v>87188</v>
      </c>
      <c r="AF55" s="14">
        <f t="shared" si="15"/>
        <v>2.7126931240950933E-6</v>
      </c>
      <c r="AH55" s="3" t="s">
        <v>217</v>
      </c>
      <c r="AI55" s="8">
        <v>484000</v>
      </c>
      <c r="AJ55" s="14">
        <f t="shared" si="16"/>
        <v>1.6357342959317117E-5</v>
      </c>
      <c r="AL55" s="3" t="s">
        <v>204</v>
      </c>
      <c r="AM55" s="8">
        <v>710604</v>
      </c>
      <c r="AN55" s="14">
        <f t="shared" si="21"/>
        <v>2.7998898880034474E-5</v>
      </c>
      <c r="AP55" s="3" t="s">
        <v>243</v>
      </c>
      <c r="AQ55" s="8">
        <v>577561</v>
      </c>
      <c r="AR55" s="14">
        <f t="shared" si="22"/>
        <v>2.6012007743775349E-5</v>
      </c>
      <c r="AT55" s="3" t="s">
        <v>217</v>
      </c>
      <c r="AU55" s="8">
        <v>518000</v>
      </c>
      <c r="AV55" s="14">
        <f t="shared" si="23"/>
        <v>2.7289371732005013E-5</v>
      </c>
      <c r="AX55" s="3" t="s">
        <v>212</v>
      </c>
      <c r="AY55" s="8">
        <v>1121986</v>
      </c>
      <c r="AZ55" s="14">
        <f t="shared" si="24"/>
        <v>5.1731085885880462E-5</v>
      </c>
      <c r="BB55" s="3" t="s">
        <v>214</v>
      </c>
      <c r="BC55" s="8">
        <v>693939</v>
      </c>
      <c r="BD55" s="14">
        <f t="shared" si="25"/>
        <v>3.2018944858393326E-5</v>
      </c>
      <c r="BF55" s="3" t="s">
        <v>81</v>
      </c>
      <c r="BG55" s="8">
        <v>8213</v>
      </c>
      <c r="BH55" s="14">
        <f t="shared" si="17"/>
        <v>2.5980404391494989E-4</v>
      </c>
      <c r="BJ55" s="3" t="s">
        <v>13</v>
      </c>
      <c r="BK55" s="8">
        <v>5961</v>
      </c>
      <c r="BL55" s="14">
        <f t="shared" si="18"/>
        <v>2.3501079764423063E-4</v>
      </c>
      <c r="BN55" s="3" t="s">
        <v>91</v>
      </c>
      <c r="BO55" s="8">
        <v>6357</v>
      </c>
      <c r="BP55" s="14">
        <f t="shared" si="19"/>
        <v>2.6125544729114841E-4</v>
      </c>
      <c r="BR55" s="3" t="s">
        <v>110</v>
      </c>
      <c r="BS55" s="8">
        <v>5081</v>
      </c>
      <c r="BT55" s="14">
        <f t="shared" si="20"/>
        <v>2.0496192613383559E-4</v>
      </c>
      <c r="BV55" s="3" t="s">
        <v>96</v>
      </c>
      <c r="BW55" s="8">
        <v>4683</v>
      </c>
      <c r="BX55" s="14">
        <f t="shared" si="26"/>
        <v>1.9962409457279932E-4</v>
      </c>
      <c r="BZ55" s="3" t="s">
        <v>83</v>
      </c>
      <c r="CA55" s="8">
        <v>5396</v>
      </c>
      <c r="CB55" s="14">
        <f t="shared" si="27"/>
        <v>1.7940947153005093E-4</v>
      </c>
      <c r="CD55" s="3" t="s">
        <v>81</v>
      </c>
      <c r="CE55" s="8">
        <v>3619</v>
      </c>
      <c r="CF55" s="14">
        <f t="shared" si="28"/>
        <v>1.5821873768902801E-4</v>
      </c>
    </row>
    <row r="56" spans="2:84" x14ac:dyDescent="0.2">
      <c r="C56" s="8"/>
      <c r="D56" s="8"/>
      <c r="G56" s="8"/>
      <c r="H56" s="8"/>
      <c r="K56" s="8"/>
      <c r="L56" s="8"/>
      <c r="O56" s="8"/>
      <c r="P56" s="8"/>
      <c r="S56" s="8"/>
      <c r="T56" s="8"/>
      <c r="W56" s="8"/>
      <c r="X56" s="8"/>
      <c r="Z56" s="3" t="s">
        <v>244</v>
      </c>
      <c r="AA56" s="8">
        <v>29444</v>
      </c>
      <c r="AB56" s="14">
        <f t="shared" si="1"/>
        <v>8.9875888545499858E-7</v>
      </c>
      <c r="AD56" s="3" t="s">
        <v>204</v>
      </c>
      <c r="AE56" s="8">
        <v>79128</v>
      </c>
      <c r="AF56" s="14">
        <f t="shared" si="15"/>
        <v>2.4619211534086863E-6</v>
      </c>
      <c r="AH56" s="3" t="s">
        <v>261</v>
      </c>
      <c r="AI56" s="8">
        <v>292099</v>
      </c>
      <c r="AJ56" s="14">
        <f t="shared" si="16"/>
        <v>9.8718254567635766E-6</v>
      </c>
      <c r="AL56" s="3" t="s">
        <v>243</v>
      </c>
      <c r="AM56" s="8">
        <v>610002</v>
      </c>
      <c r="AN56" s="14">
        <f t="shared" si="21"/>
        <v>2.4035024169043221E-5</v>
      </c>
      <c r="AP56" s="3" t="s">
        <v>217</v>
      </c>
      <c r="AQ56" s="8">
        <v>499000</v>
      </c>
      <c r="AR56" s="14">
        <f t="shared" si="22"/>
        <v>2.2473802531929786E-5</v>
      </c>
      <c r="AT56" s="3" t="s">
        <v>184</v>
      </c>
      <c r="AU56" s="8">
        <v>491449</v>
      </c>
      <c r="AV56" s="14">
        <f t="shared" si="23"/>
        <v>2.5890607043092918E-5</v>
      </c>
      <c r="AX56" s="3" t="s">
        <v>242</v>
      </c>
      <c r="AY56" s="8">
        <v>1084760</v>
      </c>
      <c r="AZ56" s="14">
        <f t="shared" si="24"/>
        <v>5.0014717407853304E-5</v>
      </c>
      <c r="BB56" s="3" t="s">
        <v>215</v>
      </c>
      <c r="BC56" s="8">
        <v>646759</v>
      </c>
      <c r="BD56" s="14">
        <f t="shared" si="25"/>
        <v>2.9842018906084841E-5</v>
      </c>
      <c r="BF56" s="3" t="s">
        <v>34</v>
      </c>
      <c r="BG56" s="8">
        <v>6754</v>
      </c>
      <c r="BH56" s="14">
        <f t="shared" si="17"/>
        <v>2.136511034459481E-4</v>
      </c>
      <c r="BJ56" s="3" t="s">
        <v>89</v>
      </c>
      <c r="BK56" s="8">
        <v>5898</v>
      </c>
      <c r="BL56" s="14">
        <f t="shared" si="18"/>
        <v>2.3252703984325991E-4</v>
      </c>
      <c r="BN56" s="3" t="s">
        <v>19</v>
      </c>
      <c r="BO56" s="8">
        <v>6150</v>
      </c>
      <c r="BP56" s="14">
        <f t="shared" si="19"/>
        <v>2.5274830908298925E-4</v>
      </c>
      <c r="BR56" s="3" t="s">
        <v>96</v>
      </c>
      <c r="BS56" s="8">
        <v>4680</v>
      </c>
      <c r="BT56" s="14">
        <f t="shared" si="20"/>
        <v>1.8878602918841775E-4</v>
      </c>
      <c r="BV56" s="3" t="s">
        <v>110</v>
      </c>
      <c r="BW56" s="8">
        <v>3592</v>
      </c>
      <c r="BX56" s="14">
        <f t="shared" si="26"/>
        <v>1.5311760574535452E-4</v>
      </c>
      <c r="BZ56" s="3" t="s">
        <v>110</v>
      </c>
      <c r="CA56" s="8">
        <v>5035</v>
      </c>
      <c r="CB56" s="14">
        <f t="shared" si="27"/>
        <v>1.67406725195294E-4</v>
      </c>
      <c r="CD56" s="3" t="s">
        <v>87</v>
      </c>
      <c r="CE56" s="8">
        <v>2669</v>
      </c>
      <c r="CF56" s="14">
        <f t="shared" si="28"/>
        <v>1.1668577255927487E-4</v>
      </c>
    </row>
    <row r="57" spans="2:84" x14ac:dyDescent="0.2">
      <c r="C57" s="8"/>
      <c r="D57" s="8"/>
      <c r="G57" s="8"/>
      <c r="H57" s="8"/>
      <c r="K57" s="8"/>
      <c r="L57" s="8"/>
      <c r="O57" s="8"/>
      <c r="P57" s="8"/>
      <c r="S57" s="8"/>
      <c r="T57" s="8"/>
      <c r="W57" s="8"/>
      <c r="X57" s="8"/>
      <c r="Z57" s="3" t="s">
        <v>175</v>
      </c>
      <c r="AA57" s="8">
        <v>-1634961</v>
      </c>
      <c r="AB57" s="14">
        <f>AA57/$AA$58</f>
        <v>-4.9906117583289974E-5</v>
      </c>
      <c r="AD57" s="3" t="s">
        <v>269</v>
      </c>
      <c r="AE57" s="8">
        <v>16029</v>
      </c>
      <c r="AF57" s="14">
        <f t="shared" si="15"/>
        <v>4.9871264492958034E-7</v>
      </c>
      <c r="AH57" s="3" t="s">
        <v>184</v>
      </c>
      <c r="AI57" s="8">
        <v>229897</v>
      </c>
      <c r="AJ57" s="14">
        <f t="shared" si="16"/>
        <v>7.7696365171862146E-6</v>
      </c>
      <c r="AL57" s="3" t="s">
        <v>217</v>
      </c>
      <c r="AM57" s="8">
        <v>488000</v>
      </c>
      <c r="AN57" s="14">
        <f t="shared" si="21"/>
        <v>1.9227956292754928E-5</v>
      </c>
      <c r="AP57" s="3" t="s">
        <v>214</v>
      </c>
      <c r="AQ57" s="8">
        <v>453835</v>
      </c>
      <c r="AR57" s="14">
        <f t="shared" si="22"/>
        <v>2.0439675695547805E-5</v>
      </c>
      <c r="AT57" s="3" t="s">
        <v>214</v>
      </c>
      <c r="AU57" s="8">
        <v>461565</v>
      </c>
      <c r="AV57" s="14">
        <f t="shared" si="23"/>
        <v>2.4316252632206359E-5</v>
      </c>
      <c r="AX57" s="3" t="s">
        <v>215</v>
      </c>
      <c r="AY57" s="8">
        <v>1051848</v>
      </c>
      <c r="AZ57" s="14">
        <f t="shared" si="24"/>
        <v>4.8497253287377556E-5</v>
      </c>
      <c r="BB57" s="3" t="s">
        <v>216</v>
      </c>
      <c r="BC57" s="8">
        <v>614417</v>
      </c>
      <c r="BD57" s="14">
        <f t="shared" si="25"/>
        <v>2.8349731090282361E-5</v>
      </c>
      <c r="BF57" s="3" t="s">
        <v>90</v>
      </c>
      <c r="BG57" s="8">
        <v>6701</v>
      </c>
      <c r="BH57" s="14">
        <f t="shared" si="17"/>
        <v>2.1197454015269444E-4</v>
      </c>
      <c r="BJ57" s="3" t="s">
        <v>34</v>
      </c>
      <c r="BK57" s="8">
        <v>5746</v>
      </c>
      <c r="BL57" s="14">
        <f t="shared" si="18"/>
        <v>2.265344813393305E-4</v>
      </c>
      <c r="BN57" s="3" t="s">
        <v>13</v>
      </c>
      <c r="BO57" s="8">
        <v>5433</v>
      </c>
      <c r="BP57" s="14">
        <f t="shared" si="19"/>
        <v>2.232815549996554E-4</v>
      </c>
      <c r="BR57" s="3" t="s">
        <v>82</v>
      </c>
      <c r="BS57" s="8">
        <v>4457</v>
      </c>
      <c r="BT57" s="14">
        <f t="shared" si="20"/>
        <v>1.7979045557537987E-4</v>
      </c>
      <c r="BV57" s="3" t="s">
        <v>129</v>
      </c>
      <c r="BW57" s="8">
        <v>3497</v>
      </c>
      <c r="BX57" s="14">
        <f t="shared" si="26"/>
        <v>1.4906800314351467E-4</v>
      </c>
      <c r="BZ57" s="3" t="s">
        <v>86</v>
      </c>
      <c r="CA57" s="8">
        <v>4454</v>
      </c>
      <c r="CB57" s="14">
        <f t="shared" si="27"/>
        <v>1.4808928580334449E-4</v>
      </c>
      <c r="CD57" s="3" t="s">
        <v>79</v>
      </c>
      <c r="CE57" s="8">
        <v>2277</v>
      </c>
      <c r="CF57" s="14">
        <f t="shared" si="28"/>
        <v>9.9547959579418828E-5</v>
      </c>
    </row>
    <row r="58" spans="2:84" x14ac:dyDescent="0.2">
      <c r="C58" s="8"/>
      <c r="D58" s="8"/>
      <c r="G58" s="8"/>
      <c r="H58" s="8"/>
      <c r="K58" s="8"/>
      <c r="L58" s="8"/>
      <c r="O58" s="8"/>
      <c r="P58" s="8"/>
      <c r="S58" s="8"/>
      <c r="T58" s="8"/>
      <c r="W58" s="8"/>
      <c r="X58" s="8"/>
      <c r="Z58" s="6" t="s">
        <v>144</v>
      </c>
      <c r="AA58" s="9">
        <f>SUM(AA6:AA57)</f>
        <v>32760733136</v>
      </c>
      <c r="AB58" s="7"/>
      <c r="AD58" s="3" t="s">
        <v>212</v>
      </c>
      <c r="AE58" s="8">
        <v>-32318</v>
      </c>
      <c r="AF58" s="14">
        <f t="shared" si="15"/>
        <v>-1.0055147082683997E-6</v>
      </c>
      <c r="AH58" s="3" t="s">
        <v>243</v>
      </c>
      <c r="AI58" s="8">
        <v>26645</v>
      </c>
      <c r="AJ58" s="14">
        <f t="shared" si="16"/>
        <v>9.0049876684091861E-7</v>
      </c>
      <c r="AL58" s="3" t="s">
        <v>261</v>
      </c>
      <c r="AM58" s="8">
        <v>337717</v>
      </c>
      <c r="AN58" s="14">
        <f t="shared" si="21"/>
        <v>1.3306573187131796E-5</v>
      </c>
      <c r="AP58" s="3" t="s">
        <v>241</v>
      </c>
      <c r="AQ58" s="8">
        <v>35958</v>
      </c>
      <c r="AR58" s="14">
        <f t="shared" si="22"/>
        <v>1.6194649127116859E-6</v>
      </c>
      <c r="AT58" s="3" t="s">
        <v>244</v>
      </c>
      <c r="AU58" s="8">
        <v>430435</v>
      </c>
      <c r="AV58" s="14">
        <f t="shared" si="23"/>
        <v>2.2676256219045517E-5</v>
      </c>
      <c r="AX58" s="3" t="s">
        <v>214</v>
      </c>
      <c r="AY58" s="8">
        <v>566842</v>
      </c>
      <c r="AZ58" s="14">
        <f t="shared" si="24"/>
        <v>2.6135221104117392E-5</v>
      </c>
      <c r="BB58" s="3" t="s">
        <v>217</v>
      </c>
      <c r="BC58" s="8">
        <v>550249</v>
      </c>
      <c r="BD58" s="14">
        <f t="shared" si="25"/>
        <v>2.5388964144378784E-5</v>
      </c>
      <c r="BF58" s="3" t="s">
        <v>13</v>
      </c>
      <c r="BG58" s="8">
        <v>6471</v>
      </c>
      <c r="BH58" s="14">
        <f t="shared" si="17"/>
        <v>2.0469888812536721E-4</v>
      </c>
      <c r="BJ58" s="3" t="s">
        <v>90</v>
      </c>
      <c r="BK58" s="8">
        <v>5380</v>
      </c>
      <c r="BL58" s="14">
        <f t="shared" si="18"/>
        <v>2.1210503125750055E-4</v>
      </c>
      <c r="BN58" s="3" t="s">
        <v>84</v>
      </c>
      <c r="BO58" s="8">
        <v>5061</v>
      </c>
      <c r="BP58" s="14">
        <f t="shared" si="19"/>
        <v>2.0799336459658677E-4</v>
      </c>
      <c r="BR58" s="3" t="s">
        <v>89</v>
      </c>
      <c r="BS58" s="8">
        <v>4428</v>
      </c>
      <c r="BT58" s="14">
        <f t="shared" si="20"/>
        <v>1.786206276167337E-4</v>
      </c>
      <c r="BV58" s="3" t="s">
        <v>13</v>
      </c>
      <c r="BW58" s="8">
        <v>3495</v>
      </c>
      <c r="BX58" s="14">
        <f t="shared" si="26"/>
        <v>1.48982748351897E-4</v>
      </c>
      <c r="BZ58" s="3" t="s">
        <v>129</v>
      </c>
      <c r="CA58" s="8">
        <v>4216</v>
      </c>
      <c r="CB58" s="14">
        <f t="shared" si="27"/>
        <v>1.4017611785965432E-4</v>
      </c>
      <c r="CD58" s="3" t="s">
        <v>100</v>
      </c>
      <c r="CE58" s="8">
        <v>1844</v>
      </c>
      <c r="CF58" s="14">
        <f t="shared" si="28"/>
        <v>8.0617671262383979E-5</v>
      </c>
    </row>
    <row r="59" spans="2:84" x14ac:dyDescent="0.2">
      <c r="C59" s="8"/>
      <c r="D59" s="8"/>
      <c r="G59" s="8"/>
      <c r="H59" s="8"/>
      <c r="K59" s="8"/>
      <c r="L59" s="8"/>
      <c r="O59" s="8"/>
      <c r="P59" s="8"/>
      <c r="S59" s="8"/>
      <c r="T59" s="8"/>
      <c r="W59" s="8"/>
      <c r="X59" s="8"/>
      <c r="AA59" s="8"/>
      <c r="AB59" s="8"/>
      <c r="AD59" s="3" t="s">
        <v>244</v>
      </c>
      <c r="AE59" s="8">
        <v>-39844</v>
      </c>
      <c r="AF59" s="14">
        <f t="shared" si="15"/>
        <v>-1.2396722580681391E-6</v>
      </c>
      <c r="AH59" s="3" t="s">
        <v>241</v>
      </c>
      <c r="AI59" s="8">
        <v>13294</v>
      </c>
      <c r="AJ59" s="14">
        <f t="shared" si="16"/>
        <v>4.4928619277099541E-7</v>
      </c>
      <c r="AL59" s="3" t="s">
        <v>184</v>
      </c>
      <c r="AM59" s="8">
        <v>143607</v>
      </c>
      <c r="AN59" s="14">
        <f t="shared" si="21"/>
        <v>5.6583383592902812E-6</v>
      </c>
      <c r="AP59" s="3" t="s">
        <v>244</v>
      </c>
      <c r="AQ59" s="8">
        <v>21615</v>
      </c>
      <c r="AR59" s="14">
        <f t="shared" si="22"/>
        <v>9.7348946238008483E-7</v>
      </c>
      <c r="AT59" s="3" t="s">
        <v>243</v>
      </c>
      <c r="AU59" s="8">
        <v>187373</v>
      </c>
      <c r="AV59" s="14">
        <f t="shared" si="23"/>
        <v>9.8712190145578671E-6</v>
      </c>
      <c r="AX59" s="3" t="s">
        <v>217</v>
      </c>
      <c r="AY59" s="8">
        <v>519152</v>
      </c>
      <c r="AZ59" s="14">
        <f t="shared" si="24"/>
        <v>2.3936391986911259E-5</v>
      </c>
      <c r="BB59" s="3" t="s">
        <v>218</v>
      </c>
      <c r="BC59" s="8">
        <v>271232</v>
      </c>
      <c r="BD59" s="14">
        <f t="shared" si="25"/>
        <v>1.2514878759994377E-5</v>
      </c>
      <c r="BF59" s="3" t="s">
        <v>83</v>
      </c>
      <c r="BG59" s="8">
        <v>6151</v>
      </c>
      <c r="BH59" s="14">
        <f t="shared" si="17"/>
        <v>1.9457624182647715E-4</v>
      </c>
      <c r="BJ59" s="3" t="s">
        <v>10</v>
      </c>
      <c r="BK59" s="8">
        <v>5285</v>
      </c>
      <c r="BL59" s="14">
        <f t="shared" si="18"/>
        <v>2.083596821925447E-4</v>
      </c>
      <c r="BN59" s="3" t="s">
        <v>109</v>
      </c>
      <c r="BO59" s="8">
        <v>4317</v>
      </c>
      <c r="BP59" s="14">
        <f t="shared" si="19"/>
        <v>1.7741698379044953E-4</v>
      </c>
      <c r="BR59" s="3" t="s">
        <v>93</v>
      </c>
      <c r="BS59" s="8">
        <v>4230</v>
      </c>
      <c r="BT59" s="14">
        <f t="shared" si="20"/>
        <v>1.7063352638183911E-4</v>
      </c>
      <c r="BV59" s="3" t="s">
        <v>98</v>
      </c>
      <c r="BW59" s="8">
        <v>3437</v>
      </c>
      <c r="BX59" s="14">
        <f t="shared" si="26"/>
        <v>1.4651035939498426E-4</v>
      </c>
      <c r="BZ59" s="3" t="s">
        <v>89</v>
      </c>
      <c r="CA59" s="8">
        <v>4069</v>
      </c>
      <c r="CB59" s="14">
        <f t="shared" si="27"/>
        <v>1.3528857295325744E-4</v>
      </c>
      <c r="CD59" s="3" t="s">
        <v>34</v>
      </c>
      <c r="CE59" s="8">
        <v>1834</v>
      </c>
      <c r="CF59" s="14">
        <f t="shared" si="28"/>
        <v>8.0180482155755E-5</v>
      </c>
    </row>
    <row r="60" spans="2:84" x14ac:dyDescent="0.2">
      <c r="C60" s="8"/>
      <c r="D60" s="8"/>
      <c r="G60" s="8"/>
      <c r="H60" s="8"/>
      <c r="K60" s="8"/>
      <c r="L60" s="8"/>
      <c r="O60" s="8"/>
      <c r="P60" s="8"/>
      <c r="S60" s="8"/>
      <c r="T60" s="8"/>
      <c r="W60" s="8"/>
      <c r="X60" s="8"/>
      <c r="AA60" s="8"/>
      <c r="AB60" s="8"/>
      <c r="AD60" s="3" t="s">
        <v>175</v>
      </c>
      <c r="AE60" s="8">
        <v>-358669</v>
      </c>
      <c r="AF60" s="14">
        <f t="shared" si="15"/>
        <v>-1.1159321582397384E-5</v>
      </c>
      <c r="AH60" s="3" t="s">
        <v>244</v>
      </c>
      <c r="AI60" s="8">
        <v>-57673</v>
      </c>
      <c r="AJ60" s="14">
        <f t="shared" si="16"/>
        <v>-1.9491261167204464E-6</v>
      </c>
      <c r="AL60" s="3" t="s">
        <v>241</v>
      </c>
      <c r="AM60" s="8">
        <v>100661</v>
      </c>
      <c r="AN60" s="14">
        <f t="shared" si="21"/>
        <v>3.9661994024282865E-6</v>
      </c>
      <c r="AP60" s="3" t="s">
        <v>184</v>
      </c>
      <c r="AQ60" s="8">
        <v>-396743</v>
      </c>
      <c r="AR60" s="14">
        <f t="shared" si="22"/>
        <v>-1.786838444474032E-5</v>
      </c>
      <c r="AT60" s="3" t="s">
        <v>198</v>
      </c>
      <c r="AU60" s="8">
        <v>44912</v>
      </c>
      <c r="AV60" s="14">
        <f t="shared" si="23"/>
        <v>2.3660622842235698E-6</v>
      </c>
      <c r="AX60" s="3" t="s">
        <v>243</v>
      </c>
      <c r="AY60" s="8">
        <v>391466</v>
      </c>
      <c r="AZ60" s="14">
        <f t="shared" si="24"/>
        <v>1.8049210299773868E-5</v>
      </c>
      <c r="BB60" s="3" t="s">
        <v>219</v>
      </c>
      <c r="BC60" s="8">
        <v>90096</v>
      </c>
      <c r="BD60" s="14">
        <f t="shared" si="25"/>
        <v>4.1571072615342342E-6</v>
      </c>
      <c r="BF60" s="3" t="s">
        <v>154</v>
      </c>
      <c r="BG60" s="8">
        <v>6025</v>
      </c>
      <c r="BH60" s="14">
        <f t="shared" si="17"/>
        <v>1.9059044984628921E-4</v>
      </c>
      <c r="BJ60" s="3" t="s">
        <v>91</v>
      </c>
      <c r="BK60" s="8">
        <v>4132</v>
      </c>
      <c r="BL60" s="14">
        <f t="shared" si="18"/>
        <v>1.6290297196208035E-4</v>
      </c>
      <c r="BN60" s="3" t="s">
        <v>96</v>
      </c>
      <c r="BO60" s="8">
        <v>4250</v>
      </c>
      <c r="BP60" s="14">
        <f t="shared" si="19"/>
        <v>1.7466346562645599E-4</v>
      </c>
      <c r="BR60" s="3" t="s">
        <v>13</v>
      </c>
      <c r="BS60" s="8">
        <v>4082</v>
      </c>
      <c r="BT60" s="14">
        <f t="shared" si="20"/>
        <v>1.6466336990323102E-4</v>
      </c>
      <c r="BV60" s="3" t="s">
        <v>121</v>
      </c>
      <c r="BW60" s="8">
        <v>2971</v>
      </c>
      <c r="BX60" s="14">
        <f t="shared" si="26"/>
        <v>1.2664599294806466E-4</v>
      </c>
      <c r="BZ60" s="3" t="s">
        <v>81</v>
      </c>
      <c r="CA60" s="8">
        <v>3703</v>
      </c>
      <c r="CB60" s="14">
        <f t="shared" si="27"/>
        <v>1.231195835944734E-4</v>
      </c>
      <c r="CD60" s="3" t="s">
        <v>129</v>
      </c>
      <c r="CE60" s="8">
        <v>1743</v>
      </c>
      <c r="CF60" s="14">
        <f t="shared" si="28"/>
        <v>7.6202061285431279E-5</v>
      </c>
    </row>
    <row r="61" spans="2:84" x14ac:dyDescent="0.2">
      <c r="C61" s="8"/>
      <c r="D61" s="8"/>
      <c r="G61" s="8"/>
      <c r="H61" s="8"/>
      <c r="K61" s="8"/>
      <c r="L61" s="8"/>
      <c r="O61" s="8"/>
      <c r="P61" s="8"/>
      <c r="S61" s="8"/>
      <c r="T61" s="8"/>
      <c r="W61" s="8"/>
      <c r="X61" s="8"/>
      <c r="AA61" s="8"/>
      <c r="AB61" s="8"/>
      <c r="AD61" s="6" t="s">
        <v>144</v>
      </c>
      <c r="AE61" s="9">
        <f>SUM(AE6:AE60)</f>
        <v>32140753123</v>
      </c>
      <c r="AF61" s="7"/>
      <c r="AH61" s="3" t="s">
        <v>204</v>
      </c>
      <c r="AI61" s="8">
        <v>-168885</v>
      </c>
      <c r="AJ61" s="14">
        <f t="shared" si="16"/>
        <v>-5.7076650117443622E-6</v>
      </c>
      <c r="AL61" s="3" t="s">
        <v>244</v>
      </c>
      <c r="AM61" s="8">
        <v>-553461</v>
      </c>
      <c r="AN61" s="14">
        <f t="shared" si="21"/>
        <v>-2.1807221142918925E-5</v>
      </c>
      <c r="AP61" s="3" t="s">
        <v>175</v>
      </c>
      <c r="AQ61" s="8">
        <v>-13061508</v>
      </c>
      <c r="AR61" s="14">
        <f t="shared" si="22"/>
        <v>-5.8826002316877989E-4</v>
      </c>
      <c r="AT61" s="3" t="s">
        <v>213</v>
      </c>
      <c r="AU61" s="8">
        <v>-28611</v>
      </c>
      <c r="AV61" s="14">
        <f t="shared" si="23"/>
        <v>-1.5072899896223852E-6</v>
      </c>
      <c r="AX61" s="3" t="s">
        <v>219</v>
      </c>
      <c r="AY61" s="8">
        <v>297758</v>
      </c>
      <c r="AZ61" s="14">
        <f t="shared" si="24"/>
        <v>1.3728642488594328E-5</v>
      </c>
      <c r="BB61" s="3" t="s">
        <v>220</v>
      </c>
      <c r="BC61" s="8">
        <v>5486</v>
      </c>
      <c r="BD61" s="14">
        <f t="shared" si="25"/>
        <v>2.5312877860034641E-7</v>
      </c>
      <c r="BF61" s="3" t="s">
        <v>10</v>
      </c>
      <c r="BG61" s="8">
        <v>5858</v>
      </c>
      <c r="BH61" s="14">
        <f t="shared" si="17"/>
        <v>1.8530769380905595E-4</v>
      </c>
      <c r="BJ61" s="3" t="s">
        <v>92</v>
      </c>
      <c r="BK61" s="8">
        <v>4131</v>
      </c>
      <c r="BL61" s="14">
        <f t="shared" si="18"/>
        <v>1.6286354723508081E-4</v>
      </c>
      <c r="BN61" s="3" t="s">
        <v>93</v>
      </c>
      <c r="BO61" s="8">
        <v>4093</v>
      </c>
      <c r="BP61" s="14">
        <f t="shared" si="19"/>
        <v>1.6821119171978456E-4</v>
      </c>
      <c r="BR61" s="3" t="s">
        <v>98</v>
      </c>
      <c r="BS61" s="8">
        <v>3551</v>
      </c>
      <c r="BT61" s="14">
        <f t="shared" si="20"/>
        <v>1.4324341659146826E-4</v>
      </c>
      <c r="BV61" s="3" t="s">
        <v>34</v>
      </c>
      <c r="BW61" s="8">
        <v>2833</v>
      </c>
      <c r="BX61" s="14">
        <f t="shared" si="26"/>
        <v>1.2076341232644468E-4</v>
      </c>
      <c r="BZ61" s="3" t="s">
        <v>109</v>
      </c>
      <c r="CA61" s="8">
        <v>3166</v>
      </c>
      <c r="CB61" s="14">
        <f t="shared" si="27"/>
        <v>1.0526508281396242E-4</v>
      </c>
      <c r="CD61" s="3" t="s">
        <v>20</v>
      </c>
      <c r="CE61" s="8">
        <v>1612</v>
      </c>
      <c r="CF61" s="14">
        <f t="shared" si="28"/>
        <v>7.047488398859164E-5</v>
      </c>
    </row>
    <row r="62" spans="2:84" x14ac:dyDescent="0.2">
      <c r="C62" s="8"/>
      <c r="D62" s="8"/>
      <c r="G62" s="8"/>
      <c r="H62" s="8"/>
      <c r="K62" s="8"/>
      <c r="L62" s="8"/>
      <c r="O62" s="8"/>
      <c r="P62" s="8"/>
      <c r="S62" s="8"/>
      <c r="T62" s="8"/>
      <c r="W62" s="8"/>
      <c r="X62" s="8"/>
      <c r="AA62" s="8"/>
      <c r="AB62" s="8"/>
      <c r="AE62" s="8"/>
      <c r="AF62" s="8"/>
      <c r="AH62" s="6" t="s">
        <v>144</v>
      </c>
      <c r="AI62" s="9">
        <f>SUM(AI6:AI61)</f>
        <v>29589157677</v>
      </c>
      <c r="AJ62" s="7"/>
      <c r="AL62" s="3" t="s">
        <v>175</v>
      </c>
      <c r="AM62" s="8">
        <v>-2585380</v>
      </c>
      <c r="AN62" s="14">
        <f t="shared" si="21"/>
        <v>-1.0186797877082529E-4</v>
      </c>
      <c r="AP62" s="6" t="s">
        <v>144</v>
      </c>
      <c r="AQ62" s="9">
        <f>SUM(AQ6:AQ61)</f>
        <v>22203630173</v>
      </c>
      <c r="AR62" s="7"/>
      <c r="AT62" s="3" t="s">
        <v>204</v>
      </c>
      <c r="AU62" s="8">
        <v>-1075395</v>
      </c>
      <c r="AV62" s="14">
        <f t="shared" si="23"/>
        <v>-5.6654158134632305E-5</v>
      </c>
      <c r="AX62" s="3" t="s">
        <v>244</v>
      </c>
      <c r="AY62" s="8">
        <v>66888</v>
      </c>
      <c r="AZ62" s="14">
        <f t="shared" si="24"/>
        <v>3.0839857830086764E-6</v>
      </c>
      <c r="BB62" s="3" t="s">
        <v>221</v>
      </c>
      <c r="BC62" s="8">
        <v>-389185</v>
      </c>
      <c r="BD62" s="14">
        <f t="shared" si="25"/>
        <v>-1.7957332063356874E-5</v>
      </c>
      <c r="BF62" s="3" t="s">
        <v>91</v>
      </c>
      <c r="BG62" s="8">
        <v>5304</v>
      </c>
      <c r="BH62" s="14">
        <f t="shared" si="17"/>
        <v>1.6778286240410256E-4</v>
      </c>
      <c r="BJ62" s="3" t="s">
        <v>93</v>
      </c>
      <c r="BK62" s="8">
        <v>3892</v>
      </c>
      <c r="BL62" s="14">
        <f t="shared" si="18"/>
        <v>1.5344103748219184E-4</v>
      </c>
      <c r="BN62" s="3" t="s">
        <v>34</v>
      </c>
      <c r="BO62" s="8">
        <v>4008</v>
      </c>
      <c r="BP62" s="14">
        <f t="shared" si="19"/>
        <v>1.6471792240725544E-4</v>
      </c>
      <c r="BR62" s="3" t="s">
        <v>10</v>
      </c>
      <c r="BS62" s="8">
        <v>3426</v>
      </c>
      <c r="BT62" s="14">
        <f t="shared" si="20"/>
        <v>1.3820105470075194E-4</v>
      </c>
      <c r="BV62" s="3" t="s">
        <v>10</v>
      </c>
      <c r="BW62" s="8">
        <v>2801</v>
      </c>
      <c r="BX62" s="14">
        <f t="shared" si="26"/>
        <v>1.193993356605618E-4</v>
      </c>
      <c r="BZ62" s="3" t="s">
        <v>138</v>
      </c>
      <c r="CA62" s="8">
        <v>2999</v>
      </c>
      <c r="CB62" s="14">
        <f t="shared" si="27"/>
        <v>9.9712565811457132E-5</v>
      </c>
      <c r="CD62" s="3" t="s">
        <v>130</v>
      </c>
      <c r="CE62" s="8">
        <v>1574</v>
      </c>
      <c r="CF62" s="14">
        <f t="shared" si="28"/>
        <v>6.8813565383401507E-5</v>
      </c>
    </row>
    <row r="63" spans="2:84" x14ac:dyDescent="0.2">
      <c r="C63" s="8"/>
      <c r="D63" s="8"/>
      <c r="G63" s="8"/>
      <c r="H63" s="8"/>
      <c r="K63" s="8"/>
      <c r="L63" s="8"/>
      <c r="O63" s="8"/>
      <c r="P63" s="8"/>
      <c r="S63" s="8"/>
      <c r="T63" s="8"/>
      <c r="W63" s="8"/>
      <c r="X63" s="8"/>
      <c r="AA63" s="8"/>
      <c r="AB63" s="8"/>
      <c r="AE63" s="8"/>
      <c r="AF63" s="8"/>
      <c r="AL63" s="6" t="s">
        <v>144</v>
      </c>
      <c r="AM63" s="9">
        <f>SUM(AM6:AM62)</f>
        <v>25379712361</v>
      </c>
      <c r="AN63" s="7"/>
      <c r="AQ63" s="10"/>
      <c r="AT63" s="6" t="s">
        <v>144</v>
      </c>
      <c r="AU63" s="9">
        <f>SUM(AU6:AU62)</f>
        <v>18981748832</v>
      </c>
      <c r="AV63" s="7"/>
      <c r="AX63" s="3" t="s">
        <v>216</v>
      </c>
      <c r="AY63" s="8">
        <v>58407</v>
      </c>
      <c r="AZ63" s="14">
        <f t="shared" si="24"/>
        <v>2.6929547546374201E-6</v>
      </c>
      <c r="BB63" s="6" t="s">
        <v>144</v>
      </c>
      <c r="BC63" s="9">
        <f>SUM(BC6:BC62)</f>
        <v>21672762893</v>
      </c>
      <c r="BD63" s="7"/>
      <c r="BF63" s="3" t="s">
        <v>109</v>
      </c>
      <c r="BG63" s="8">
        <v>5116</v>
      </c>
      <c r="BH63" s="14">
        <f t="shared" si="17"/>
        <v>1.6183580770350465E-4</v>
      </c>
      <c r="BJ63" s="3" t="s">
        <v>94</v>
      </c>
      <c r="BK63" s="8">
        <v>3759</v>
      </c>
      <c r="BL63" s="14">
        <f t="shared" si="18"/>
        <v>1.4819754879125363E-4</v>
      </c>
      <c r="BN63" s="3" t="s">
        <v>10</v>
      </c>
      <c r="BO63" s="8">
        <v>3857</v>
      </c>
      <c r="BP63" s="14">
        <f t="shared" si="19"/>
        <v>1.5851223221676253E-4</v>
      </c>
      <c r="BR63" s="3" t="s">
        <v>34</v>
      </c>
      <c r="BS63" s="8">
        <v>3325</v>
      </c>
      <c r="BT63" s="14">
        <f t="shared" si="20"/>
        <v>1.341268262930532E-4</v>
      </c>
      <c r="BV63" s="3" t="s">
        <v>109</v>
      </c>
      <c r="BW63" s="8">
        <v>2551</v>
      </c>
      <c r="BX63" s="14">
        <f t="shared" si="26"/>
        <v>1.0874248670835172E-4</v>
      </c>
      <c r="BZ63" s="3" t="s">
        <v>134</v>
      </c>
      <c r="CA63" s="8">
        <v>2408</v>
      </c>
      <c r="CB63" s="14">
        <f t="shared" si="27"/>
        <v>8.0062640371453408E-5</v>
      </c>
      <c r="CD63" s="3" t="s">
        <v>133</v>
      </c>
      <c r="CE63" s="8">
        <v>1553</v>
      </c>
      <c r="CF63" s="14">
        <f t="shared" si="28"/>
        <v>6.7895468259480656E-5</v>
      </c>
    </row>
    <row r="64" spans="2:84" x14ac:dyDescent="0.2">
      <c r="C64" s="8"/>
      <c r="D64" s="8"/>
      <c r="G64" s="8"/>
      <c r="H64" s="8"/>
      <c r="K64" s="8"/>
      <c r="L64" s="8"/>
      <c r="O64" s="8"/>
      <c r="P64" s="8"/>
      <c r="S64" s="8"/>
      <c r="T64" s="8"/>
      <c r="W64" s="8"/>
      <c r="X64" s="8"/>
      <c r="AA64" s="8"/>
      <c r="AB64" s="8"/>
      <c r="AE64" s="8"/>
      <c r="AF64" s="8"/>
      <c r="AI64" s="8"/>
      <c r="AJ64" s="8"/>
      <c r="AM64" s="10"/>
      <c r="AQ64" s="10"/>
      <c r="AU64" s="10"/>
      <c r="AX64" s="3" t="s">
        <v>192</v>
      </c>
      <c r="AY64" s="8">
        <v>-3413</v>
      </c>
      <c r="AZ64" s="14">
        <f t="shared" si="24"/>
        <v>-1.573622096251736E-7</v>
      </c>
      <c r="BC64" s="10"/>
      <c r="BF64" s="3" t="s">
        <v>102</v>
      </c>
      <c r="BG64" s="8">
        <v>4968</v>
      </c>
      <c r="BH64" s="14">
        <f t="shared" si="17"/>
        <v>1.57154083790268E-4</v>
      </c>
      <c r="BJ64" s="3" t="s">
        <v>95</v>
      </c>
      <c r="BK64" s="8">
        <v>3692</v>
      </c>
      <c r="BL64" s="14">
        <f t="shared" si="18"/>
        <v>1.4555609208228478E-4</v>
      </c>
      <c r="BN64" s="3" t="s">
        <v>9</v>
      </c>
      <c r="BO64" s="8">
        <v>3840</v>
      </c>
      <c r="BP64" s="14">
        <f t="shared" si="19"/>
        <v>1.5781357835425671E-4</v>
      </c>
      <c r="BR64" s="3" t="s">
        <v>120</v>
      </c>
      <c r="BS64" s="8">
        <v>3052</v>
      </c>
      <c r="BT64" s="14">
        <f t="shared" si="20"/>
        <v>1.2311430792372882E-4</v>
      </c>
      <c r="BV64" s="3" t="s">
        <v>100</v>
      </c>
      <c r="BW64" s="8">
        <v>2225</v>
      </c>
      <c r="BX64" s="14">
        <f t="shared" si="26"/>
        <v>9.4845955674669762E-5</v>
      </c>
      <c r="BZ64" s="3" t="s">
        <v>130</v>
      </c>
      <c r="CA64" s="8">
        <v>2299</v>
      </c>
      <c r="CB64" s="14">
        <f t="shared" si="27"/>
        <v>7.6438542447662542E-5</v>
      </c>
      <c r="CD64" s="3" t="s">
        <v>28</v>
      </c>
      <c r="CE64" s="8">
        <v>1505</v>
      </c>
      <c r="CF64" s="14">
        <f t="shared" si="28"/>
        <v>6.5796960547661543E-5</v>
      </c>
    </row>
    <row r="65" spans="3:84" x14ac:dyDescent="0.2">
      <c r="C65" s="8"/>
      <c r="D65" s="8"/>
      <c r="G65" s="8"/>
      <c r="H65" s="8"/>
      <c r="K65" s="8"/>
      <c r="L65" s="8"/>
      <c r="O65" s="8"/>
      <c r="P65" s="8"/>
      <c r="S65" s="8"/>
      <c r="T65" s="8"/>
      <c r="W65" s="8"/>
      <c r="X65" s="8"/>
      <c r="AA65" s="8"/>
      <c r="AB65" s="8"/>
      <c r="AE65" s="8"/>
      <c r="AF65" s="8"/>
      <c r="AI65" s="8"/>
      <c r="AJ65" s="8"/>
      <c r="AM65" s="10"/>
      <c r="AU65" s="10"/>
      <c r="AX65" s="3" t="s">
        <v>221</v>
      </c>
      <c r="AY65" s="8">
        <v>-172637</v>
      </c>
      <c r="AZ65" s="14">
        <f t="shared" si="24"/>
        <v>-7.9597245189162309E-6</v>
      </c>
      <c r="BC65" s="10"/>
      <c r="BF65" s="3" t="s">
        <v>92</v>
      </c>
      <c r="BG65" s="8">
        <v>4874</v>
      </c>
      <c r="BH65" s="14">
        <f t="shared" si="17"/>
        <v>1.5418055643996904E-4</v>
      </c>
      <c r="BJ65" s="3" t="s">
        <v>96</v>
      </c>
      <c r="BK65" s="8">
        <v>3604</v>
      </c>
      <c r="BL65" s="14">
        <f t="shared" si="18"/>
        <v>1.4208671610632564E-4</v>
      </c>
      <c r="BN65" s="3" t="s">
        <v>30</v>
      </c>
      <c r="BO65" s="8">
        <v>3695</v>
      </c>
      <c r="BP65" s="14">
        <f t="shared" si="19"/>
        <v>1.5185447187994233E-4</v>
      </c>
      <c r="BR65" s="3" t="s">
        <v>114</v>
      </c>
      <c r="BS65" s="8">
        <v>2956</v>
      </c>
      <c r="BT65" s="14">
        <f t="shared" si="20"/>
        <v>1.1924177399165872E-4</v>
      </c>
      <c r="BV65" s="3" t="s">
        <v>14</v>
      </c>
      <c r="BW65" s="8">
        <v>1897</v>
      </c>
      <c r="BX65" s="14">
        <f t="shared" si="26"/>
        <v>8.0864169849370127E-5</v>
      </c>
      <c r="BZ65" s="3" t="s">
        <v>34</v>
      </c>
      <c r="CA65" s="8">
        <v>1813</v>
      </c>
      <c r="CB65" s="14">
        <f t="shared" si="27"/>
        <v>6.0279720512228002E-5</v>
      </c>
      <c r="CD65" s="3" t="s">
        <v>107</v>
      </c>
      <c r="CE65" s="8">
        <v>1204</v>
      </c>
      <c r="CF65" s="14">
        <f t="shared" si="28"/>
        <v>5.263756843812924E-5</v>
      </c>
    </row>
    <row r="66" spans="3:84" x14ac:dyDescent="0.2">
      <c r="C66" s="8"/>
      <c r="D66" s="8"/>
      <c r="G66" s="8"/>
      <c r="H66" s="8"/>
      <c r="K66" s="8"/>
      <c r="L66" s="8"/>
      <c r="O66" s="8"/>
      <c r="P66" s="8"/>
      <c r="S66" s="8"/>
      <c r="T66" s="8"/>
      <c r="W66" s="8"/>
      <c r="X66" s="8"/>
      <c r="AA66" s="8"/>
      <c r="AB66" s="8"/>
      <c r="AE66" s="8"/>
      <c r="AF66" s="8"/>
      <c r="AI66" s="8"/>
      <c r="AJ66" s="8"/>
      <c r="AX66" s="6" t="s">
        <v>144</v>
      </c>
      <c r="AY66" s="9">
        <f>SUM(AY6:AY65)</f>
        <v>21688815937</v>
      </c>
      <c r="AZ66" s="7"/>
      <c r="BF66" s="3" t="s">
        <v>95</v>
      </c>
      <c r="BG66" s="8">
        <v>4768</v>
      </c>
      <c r="BH66" s="14">
        <f t="shared" si="17"/>
        <v>1.5082742985346172E-4</v>
      </c>
      <c r="BJ66" s="3" t="s">
        <v>9</v>
      </c>
      <c r="BK66" s="8">
        <v>3104</v>
      </c>
      <c r="BL66" s="14">
        <f t="shared" si="18"/>
        <v>1.2237435260655793E-4</v>
      </c>
      <c r="BN66" s="3" t="s">
        <v>99</v>
      </c>
      <c r="BO66" s="8">
        <v>3666</v>
      </c>
      <c r="BP66" s="14">
        <f t="shared" si="19"/>
        <v>1.5066265058507946E-4</v>
      </c>
      <c r="BR66" s="3" t="s">
        <v>109</v>
      </c>
      <c r="BS66" s="8">
        <v>2938</v>
      </c>
      <c r="BT66" s="14">
        <f t="shared" si="20"/>
        <v>1.1851567387939558E-4</v>
      </c>
      <c r="BV66" s="3" t="s">
        <v>94</v>
      </c>
      <c r="BW66" s="8">
        <v>1729</v>
      </c>
      <c r="BX66" s="14">
        <f t="shared" si="26"/>
        <v>7.3702767353484946E-5</v>
      </c>
      <c r="BZ66" s="3" t="s">
        <v>100</v>
      </c>
      <c r="CA66" s="8">
        <v>1774</v>
      </c>
      <c r="CB66" s="14">
        <f t="shared" si="27"/>
        <v>5.8983024924816593E-5</v>
      </c>
      <c r="CD66" s="3" t="s">
        <v>31</v>
      </c>
      <c r="CE66" s="8">
        <v>1191</v>
      </c>
      <c r="CF66" s="14">
        <f t="shared" si="28"/>
        <v>5.2069222599511563E-5</v>
      </c>
    </row>
    <row r="67" spans="3:84" x14ac:dyDescent="0.2">
      <c r="C67" s="8"/>
      <c r="D67" s="8"/>
      <c r="G67" s="8"/>
      <c r="H67" s="8"/>
      <c r="K67" s="8"/>
      <c r="L67" s="8"/>
      <c r="O67" s="8"/>
      <c r="P67" s="8"/>
      <c r="S67" s="8"/>
      <c r="T67" s="8"/>
      <c r="W67" s="8"/>
      <c r="X67" s="8"/>
      <c r="AA67" s="8"/>
      <c r="AB67" s="8"/>
      <c r="AE67" s="8"/>
      <c r="AF67" s="8"/>
      <c r="AI67" s="8"/>
      <c r="AJ67" s="8"/>
      <c r="AM67" s="8"/>
      <c r="AN67" s="8"/>
      <c r="AY67" s="10"/>
      <c r="BF67" s="3" t="s">
        <v>72</v>
      </c>
      <c r="BG67" s="8">
        <v>4727</v>
      </c>
      <c r="BH67" s="14">
        <f t="shared" si="17"/>
        <v>1.4953046579641643E-4</v>
      </c>
      <c r="BJ67" s="3" t="s">
        <v>30</v>
      </c>
      <c r="BK67" s="8">
        <v>3081</v>
      </c>
      <c r="BL67" s="14">
        <f t="shared" si="18"/>
        <v>1.2146758388556863E-4</v>
      </c>
      <c r="BN67" s="3" t="s">
        <v>125</v>
      </c>
      <c r="BO67" s="8">
        <v>3543</v>
      </c>
      <c r="BP67" s="14">
        <f t="shared" si="19"/>
        <v>1.4560768440341967E-4</v>
      </c>
      <c r="BR67" s="3" t="s">
        <v>94</v>
      </c>
      <c r="BS67" s="8">
        <v>2861</v>
      </c>
      <c r="BT67" s="14">
        <f t="shared" si="20"/>
        <v>1.1540957895471435E-4</v>
      </c>
      <c r="BV67" s="3" t="s">
        <v>20</v>
      </c>
      <c r="BW67" s="8">
        <v>1676</v>
      </c>
      <c r="BX67" s="14">
        <f t="shared" si="26"/>
        <v>7.144351537561641E-5</v>
      </c>
      <c r="BZ67" s="3" t="s">
        <v>20</v>
      </c>
      <c r="CA67" s="8">
        <v>1669</v>
      </c>
      <c r="CB67" s="14">
        <f t="shared" si="27"/>
        <v>5.5491921420247401E-5</v>
      </c>
      <c r="CD67" s="3" t="s">
        <v>14</v>
      </c>
      <c r="CE67" s="8">
        <v>1026</v>
      </c>
      <c r="CF67" s="14">
        <f t="shared" si="28"/>
        <v>4.4855602340133388E-5</v>
      </c>
    </row>
    <row r="68" spans="3:84" x14ac:dyDescent="0.2">
      <c r="C68" s="8"/>
      <c r="D68" s="8"/>
      <c r="G68" s="8"/>
      <c r="H68" s="8"/>
      <c r="K68" s="8"/>
      <c r="L68" s="8"/>
      <c r="O68" s="8"/>
      <c r="P68" s="8"/>
      <c r="S68" s="8"/>
      <c r="T68" s="8"/>
      <c r="W68" s="8"/>
      <c r="X68" s="8"/>
      <c r="AA68" s="8"/>
      <c r="AB68" s="8"/>
      <c r="AE68" s="8"/>
      <c r="AF68" s="8"/>
      <c r="AI68" s="8"/>
      <c r="AJ68" s="8"/>
      <c r="AM68" s="8"/>
      <c r="AN68" s="8"/>
      <c r="AY68" s="10"/>
      <c r="BF68" s="3" t="s">
        <v>155</v>
      </c>
      <c r="BG68" s="8">
        <v>4191</v>
      </c>
      <c r="BH68" s="14">
        <f t="shared" si="17"/>
        <v>1.3257503324577561E-4</v>
      </c>
      <c r="BJ68" s="3" t="s">
        <v>97</v>
      </c>
      <c r="BK68" s="8">
        <v>3071</v>
      </c>
      <c r="BL68" s="14">
        <f t="shared" si="18"/>
        <v>1.2107333661557328E-4</v>
      </c>
      <c r="BN68" s="3" t="s">
        <v>98</v>
      </c>
      <c r="BO68" s="8">
        <v>3532</v>
      </c>
      <c r="BP68" s="14">
        <f t="shared" si="19"/>
        <v>1.4515561425709238E-4</v>
      </c>
      <c r="BR68" s="3" t="s">
        <v>9</v>
      </c>
      <c r="BS68" s="8">
        <v>2802</v>
      </c>
      <c r="BT68" s="14">
        <f t="shared" si="20"/>
        <v>1.1302958414229627E-4</v>
      </c>
      <c r="BV68" s="3" t="s">
        <v>31</v>
      </c>
      <c r="BW68" s="8">
        <v>1530</v>
      </c>
      <c r="BX68" s="14">
        <f t="shared" si="26"/>
        <v>6.5219915587525718E-5</v>
      </c>
      <c r="BZ68" s="3" t="s">
        <v>14</v>
      </c>
      <c r="CA68" s="8">
        <v>1653</v>
      </c>
      <c r="CB68" s="14">
        <f t="shared" si="27"/>
        <v>5.4959943743360668E-5</v>
      </c>
      <c r="CD68" s="3" t="s">
        <v>22</v>
      </c>
      <c r="CE68" s="8">
        <v>972</v>
      </c>
      <c r="CF68" s="14">
        <f t="shared" si="28"/>
        <v>4.2494781164336894E-5</v>
      </c>
    </row>
    <row r="69" spans="3:84" x14ac:dyDescent="0.2">
      <c r="C69" s="8"/>
      <c r="D69" s="8"/>
      <c r="G69" s="8"/>
      <c r="H69" s="8"/>
      <c r="K69" s="8"/>
      <c r="L69" s="8"/>
      <c r="O69" s="8"/>
      <c r="P69" s="8"/>
      <c r="S69" s="8"/>
      <c r="T69" s="8"/>
      <c r="W69" s="8"/>
      <c r="X69" s="8"/>
      <c r="AA69" s="8"/>
      <c r="AB69" s="8"/>
      <c r="AE69" s="8"/>
      <c r="AF69" s="8"/>
      <c r="AI69" s="8"/>
      <c r="AJ69" s="8"/>
      <c r="AM69" s="8"/>
      <c r="AN69" s="8"/>
      <c r="BF69" s="3" t="s">
        <v>94</v>
      </c>
      <c r="BG69" s="8">
        <v>3928</v>
      </c>
      <c r="BH69" s="14">
        <f t="shared" si="17"/>
        <v>1.2425548331887535E-4</v>
      </c>
      <c r="BJ69" s="3" t="s">
        <v>98</v>
      </c>
      <c r="BK69" s="8">
        <v>2986</v>
      </c>
      <c r="BL69" s="14">
        <f t="shared" si="18"/>
        <v>1.1772223482061277E-4</v>
      </c>
      <c r="BN69" s="3" t="s">
        <v>94</v>
      </c>
      <c r="BO69" s="8">
        <v>3228</v>
      </c>
      <c r="BP69" s="14">
        <f t="shared" si="19"/>
        <v>1.3266203930404705E-4</v>
      </c>
      <c r="BR69" s="3" t="s">
        <v>100</v>
      </c>
      <c r="BS69" s="8">
        <v>2380</v>
      </c>
      <c r="BT69" s="14">
        <f t="shared" si="20"/>
        <v>9.6006570399238085E-5</v>
      </c>
      <c r="BV69" s="3" t="s">
        <v>133</v>
      </c>
      <c r="BW69" s="8">
        <v>1435</v>
      </c>
      <c r="BX69" s="14">
        <f t="shared" si="26"/>
        <v>6.1170312985685897E-5</v>
      </c>
      <c r="BZ69" s="3" t="s">
        <v>118</v>
      </c>
      <c r="CA69" s="8">
        <v>1551</v>
      </c>
      <c r="CB69" s="14">
        <f t="shared" si="27"/>
        <v>5.1568586053207745E-5</v>
      </c>
      <c r="CD69" s="3" t="s">
        <v>119</v>
      </c>
      <c r="CE69" s="8">
        <v>970</v>
      </c>
      <c r="CF69" s="14">
        <f t="shared" si="28"/>
        <v>4.2407343343011095E-5</v>
      </c>
    </row>
    <row r="70" spans="3:84" x14ac:dyDescent="0.2">
      <c r="C70" s="8"/>
      <c r="D70" s="8"/>
      <c r="G70" s="8"/>
      <c r="H70" s="8"/>
      <c r="K70" s="8"/>
      <c r="L70" s="8"/>
      <c r="O70" s="8"/>
      <c r="P70" s="8"/>
      <c r="S70" s="8"/>
      <c r="T70" s="8"/>
      <c r="W70" s="8"/>
      <c r="X70" s="8"/>
      <c r="AA70" s="8"/>
      <c r="AB70" s="8"/>
      <c r="AE70" s="8"/>
      <c r="AF70" s="8"/>
      <c r="AI70" s="8"/>
      <c r="AJ70" s="8"/>
      <c r="AM70" s="8"/>
      <c r="AN70" s="8"/>
      <c r="BF70" s="3" t="s">
        <v>30</v>
      </c>
      <c r="BG70" s="8">
        <v>3842</v>
      </c>
      <c r="BH70" s="14">
        <f t="shared" si="17"/>
        <v>1.2153502212604864E-4</v>
      </c>
      <c r="BJ70" s="3" t="s">
        <v>99</v>
      </c>
      <c r="BK70" s="8">
        <v>2912</v>
      </c>
      <c r="BL70" s="14">
        <f t="shared" si="18"/>
        <v>1.1480480502264714E-4</v>
      </c>
      <c r="BN70" s="3" t="s">
        <v>31</v>
      </c>
      <c r="BO70" s="8">
        <v>3195</v>
      </c>
      <c r="BP70" s="14">
        <f t="shared" si="19"/>
        <v>1.3130582886506517E-4</v>
      </c>
      <c r="BR70" s="3" t="s">
        <v>106</v>
      </c>
      <c r="BS70" s="8">
        <v>2119</v>
      </c>
      <c r="BT70" s="14">
        <f t="shared" si="20"/>
        <v>8.5478118771422477E-5</v>
      </c>
      <c r="BV70" s="3" t="s">
        <v>118</v>
      </c>
      <c r="BW70" s="8">
        <v>1160</v>
      </c>
      <c r="BX70" s="14">
        <f>BW70/$BW$91</f>
        <v>4.9447779138254798E-5</v>
      </c>
      <c r="BZ70" s="3" t="s">
        <v>133</v>
      </c>
      <c r="CA70" s="8">
        <v>1445</v>
      </c>
      <c r="CB70" s="14">
        <f>CA70/$CA$93</f>
        <v>4.8044233943833133E-5</v>
      </c>
      <c r="CD70" s="3" t="s">
        <v>0</v>
      </c>
      <c r="CE70" s="8">
        <v>945</v>
      </c>
      <c r="CF70" s="14">
        <f>CE70/$CE$90</f>
        <v>4.1314370576438647E-5</v>
      </c>
    </row>
    <row r="71" spans="3:84" x14ac:dyDescent="0.2">
      <c r="C71" s="8"/>
      <c r="D71" s="8"/>
      <c r="G71" s="8"/>
      <c r="H71" s="8"/>
      <c r="K71" s="8"/>
      <c r="L71" s="8"/>
      <c r="O71" s="8"/>
      <c r="P71" s="8"/>
      <c r="S71" s="8"/>
      <c r="T71" s="8"/>
      <c r="W71" s="8"/>
      <c r="X71" s="8"/>
      <c r="AA71" s="8"/>
      <c r="AB71" s="8"/>
      <c r="AE71" s="8"/>
      <c r="AF71" s="8"/>
      <c r="AI71" s="8"/>
      <c r="AJ71" s="8"/>
      <c r="AM71" s="8"/>
      <c r="AN71" s="8"/>
      <c r="BF71" s="3" t="s">
        <v>165</v>
      </c>
      <c r="BG71" s="8">
        <v>3705</v>
      </c>
      <c r="BH71" s="14">
        <f t="shared" ref="BH71:BH102" si="30">BG71/$BG$103</f>
        <v>1.1720126417933634E-4</v>
      </c>
      <c r="BJ71" s="3" t="s">
        <v>100</v>
      </c>
      <c r="BK71" s="8">
        <v>2686</v>
      </c>
      <c r="BL71" s="14">
        <f t="shared" ref="BL71:BL102" si="31">BK71/$BK$103</f>
        <v>1.0589481672075213E-4</v>
      </c>
      <c r="BN71" s="3" t="s">
        <v>100</v>
      </c>
      <c r="BO71" s="8">
        <v>2501</v>
      </c>
      <c r="BP71" s="14">
        <f t="shared" ref="BP71:BP96" si="32">BO71/$BO$97</f>
        <v>1.0278431236041563E-4</v>
      </c>
      <c r="BR71" s="3" t="s">
        <v>31</v>
      </c>
      <c r="BS71" s="8">
        <v>1918</v>
      </c>
      <c r="BT71" s="14">
        <f t="shared" ref="BT71:BT96" si="33">BS71/$BS$97</f>
        <v>7.7370000851150692E-5</v>
      </c>
      <c r="BV71" s="3" t="s">
        <v>86</v>
      </c>
      <c r="BW71" s="8">
        <v>1054</v>
      </c>
      <c r="BX71" s="14">
        <f t="shared" ref="BX71:BX90" si="34">BW71/$BW$91</f>
        <v>4.4929275182517719E-5</v>
      </c>
      <c r="BZ71" s="3" t="s">
        <v>94</v>
      </c>
      <c r="CA71" s="8">
        <v>1443</v>
      </c>
      <c r="CB71" s="14">
        <f t="shared" ref="CB71:CB92" si="35">CA71/$CA$93</f>
        <v>4.7977736734222292E-5</v>
      </c>
      <c r="CD71" s="3" t="s">
        <v>5</v>
      </c>
      <c r="CE71" s="8">
        <v>901</v>
      </c>
      <c r="CF71" s="14">
        <f t="shared" ref="CF71:CF89" si="36">CE71/$CE$90</f>
        <v>3.9390738507271132E-5</v>
      </c>
    </row>
    <row r="72" spans="3:84" x14ac:dyDescent="0.2">
      <c r="C72" s="8"/>
      <c r="D72" s="8"/>
      <c r="G72" s="8"/>
      <c r="H72" s="8"/>
      <c r="K72" s="8"/>
      <c r="L72" s="8"/>
      <c r="O72" s="8"/>
      <c r="P72" s="8"/>
      <c r="S72" s="8"/>
      <c r="T72" s="8"/>
      <c r="W72" s="8"/>
      <c r="X72" s="8"/>
      <c r="AA72" s="8"/>
      <c r="AB72" s="8"/>
      <c r="AE72" s="8"/>
      <c r="AF72" s="8"/>
      <c r="AI72" s="8"/>
      <c r="AJ72" s="8"/>
      <c r="AM72" s="8"/>
      <c r="AN72" s="8"/>
      <c r="BF72" s="3" t="s">
        <v>96</v>
      </c>
      <c r="BG72" s="8">
        <v>3621</v>
      </c>
      <c r="BH72" s="14">
        <f t="shared" si="30"/>
        <v>1.1454406952587771E-4</v>
      </c>
      <c r="BJ72" s="3" t="s">
        <v>101</v>
      </c>
      <c r="BK72" s="8">
        <v>2507</v>
      </c>
      <c r="BL72" s="14">
        <f t="shared" si="31"/>
        <v>9.8837790587835299E-5</v>
      </c>
      <c r="BN72" s="3" t="s">
        <v>102</v>
      </c>
      <c r="BO72" s="8">
        <v>2422</v>
      </c>
      <c r="BP72" s="14">
        <f t="shared" si="32"/>
        <v>9.9537626764065038E-5</v>
      </c>
      <c r="BR72" s="3" t="s">
        <v>121</v>
      </c>
      <c r="BS72" s="8">
        <v>1674</v>
      </c>
      <c r="BT72" s="14">
        <f t="shared" si="33"/>
        <v>6.7527310440472502E-5</v>
      </c>
      <c r="BV72" s="3" t="s">
        <v>12</v>
      </c>
      <c r="BW72" s="8">
        <v>666</v>
      </c>
      <c r="BX72" s="14">
        <f t="shared" si="34"/>
        <v>2.8389845608687668E-5</v>
      </c>
      <c r="BZ72" s="3" t="s">
        <v>31</v>
      </c>
      <c r="CA72" s="8">
        <v>1406</v>
      </c>
      <c r="CB72" s="14">
        <f t="shared" si="35"/>
        <v>4.6747538356421716E-5</v>
      </c>
      <c r="CD72" s="3" t="s">
        <v>12</v>
      </c>
      <c r="CE72" s="8">
        <v>891</v>
      </c>
      <c r="CF72" s="14">
        <f t="shared" si="36"/>
        <v>3.8953549400642152E-5</v>
      </c>
    </row>
    <row r="73" spans="3:84" x14ac:dyDescent="0.2">
      <c r="C73" s="8"/>
      <c r="D73" s="8"/>
      <c r="G73" s="8"/>
      <c r="H73" s="8"/>
      <c r="K73" s="8"/>
      <c r="L73" s="8"/>
      <c r="O73" s="8"/>
      <c r="P73" s="8"/>
      <c r="S73" s="8"/>
      <c r="T73" s="8"/>
      <c r="W73" s="8"/>
      <c r="X73" s="8"/>
      <c r="AA73" s="8"/>
      <c r="AB73" s="8"/>
      <c r="AE73" s="8"/>
      <c r="AF73" s="8"/>
      <c r="AI73" s="8"/>
      <c r="AJ73" s="8"/>
      <c r="AM73" s="8"/>
      <c r="AN73" s="8"/>
      <c r="BF73" s="3" t="s">
        <v>156</v>
      </c>
      <c r="BG73" s="8">
        <v>3264</v>
      </c>
      <c r="BH73" s="14">
        <f t="shared" si="30"/>
        <v>1.032509922486785E-4</v>
      </c>
      <c r="BJ73" s="3" t="s">
        <v>102</v>
      </c>
      <c r="BK73" s="8">
        <v>2484</v>
      </c>
      <c r="BL73" s="14">
        <f t="shared" si="31"/>
        <v>9.7931021866845975E-5</v>
      </c>
      <c r="BN73" s="3" t="s">
        <v>101</v>
      </c>
      <c r="BO73" s="8">
        <v>2314</v>
      </c>
      <c r="BP73" s="14">
        <f t="shared" si="32"/>
        <v>9.5099119872851573E-5</v>
      </c>
      <c r="BR73" s="3" t="s">
        <v>119</v>
      </c>
      <c r="BS73" s="8">
        <v>1637</v>
      </c>
      <c r="BT73" s="14">
        <f t="shared" si="33"/>
        <v>6.6034771320820472E-5</v>
      </c>
      <c r="BV73" s="3" t="s">
        <v>108</v>
      </c>
      <c r="BW73" s="8">
        <v>587</v>
      </c>
      <c r="BX73" s="14">
        <f t="shared" si="34"/>
        <v>2.502228133978928E-5</v>
      </c>
      <c r="BZ73" s="3" t="s">
        <v>119</v>
      </c>
      <c r="CA73" s="8">
        <v>1399</v>
      </c>
      <c r="CB73" s="14">
        <f t="shared" si="35"/>
        <v>4.6514798122783773E-5</v>
      </c>
      <c r="CD73" s="3" t="s">
        <v>24</v>
      </c>
      <c r="CE73" s="8">
        <v>758</v>
      </c>
      <c r="CF73" s="14">
        <f t="shared" si="36"/>
        <v>3.3138934282476714E-5</v>
      </c>
    </row>
    <row r="74" spans="3:84" x14ac:dyDescent="0.2">
      <c r="C74" s="8"/>
      <c r="D74" s="8"/>
      <c r="G74" s="8"/>
      <c r="H74" s="8"/>
      <c r="K74" s="8"/>
      <c r="L74" s="8"/>
      <c r="O74" s="8"/>
      <c r="P74" s="8"/>
      <c r="S74" s="8"/>
      <c r="T74" s="8"/>
      <c r="W74" s="8"/>
      <c r="X74" s="8"/>
      <c r="AA74" s="8"/>
      <c r="AB74" s="8"/>
      <c r="AE74" s="8"/>
      <c r="AF74" s="8"/>
      <c r="AI74" s="8"/>
      <c r="AJ74" s="8"/>
      <c r="AM74" s="8"/>
      <c r="AN74" s="8"/>
      <c r="BF74" s="3" t="s">
        <v>98</v>
      </c>
      <c r="BG74" s="8">
        <v>3055</v>
      </c>
      <c r="BH74" s="14">
        <f t="shared" si="30"/>
        <v>9.6639638884715931E-5</v>
      </c>
      <c r="BJ74" s="3" t="s">
        <v>31</v>
      </c>
      <c r="BK74" s="8">
        <v>2156</v>
      </c>
      <c r="BL74" s="14">
        <f t="shared" si="31"/>
        <v>8.4999711410998366E-5</v>
      </c>
      <c r="BN74" s="3" t="s">
        <v>106</v>
      </c>
      <c r="BO74" s="8">
        <v>2216</v>
      </c>
      <c r="BP74" s="14">
        <f t="shared" si="32"/>
        <v>9.1071585841935641E-5</v>
      </c>
      <c r="BR74" s="3" t="s">
        <v>101</v>
      </c>
      <c r="BS74" s="8">
        <v>1585</v>
      </c>
      <c r="BT74" s="14">
        <f t="shared" si="33"/>
        <v>6.3937148774282507E-5</v>
      </c>
      <c r="BV74" s="3" t="s">
        <v>112</v>
      </c>
      <c r="BW74" s="8">
        <v>561</v>
      </c>
      <c r="BX74" s="14">
        <f t="shared" si="34"/>
        <v>2.3913969048759432E-5</v>
      </c>
      <c r="BZ74" s="3" t="s">
        <v>2</v>
      </c>
      <c r="CA74" s="8">
        <v>1334</v>
      </c>
      <c r="CB74" s="14">
        <f t="shared" si="35"/>
        <v>4.4353638810431419E-5</v>
      </c>
      <c r="CD74" s="3" t="s">
        <v>134</v>
      </c>
      <c r="CE74" s="8">
        <v>724</v>
      </c>
      <c r="CF74" s="14">
        <f t="shared" si="36"/>
        <v>3.1652491319938179E-5</v>
      </c>
    </row>
    <row r="75" spans="3:84" x14ac:dyDescent="0.2">
      <c r="C75" s="8"/>
      <c r="D75" s="8"/>
      <c r="G75" s="8"/>
      <c r="H75" s="8"/>
      <c r="K75" s="8"/>
      <c r="L75" s="8"/>
      <c r="O75" s="8"/>
      <c r="P75" s="8"/>
      <c r="S75" s="8"/>
      <c r="T75" s="8"/>
      <c r="W75" s="8"/>
      <c r="X75" s="8"/>
      <c r="AA75" s="8"/>
      <c r="AB75" s="8"/>
      <c r="AE75" s="8"/>
      <c r="AF75" s="8"/>
      <c r="AI75" s="8"/>
      <c r="AJ75" s="8"/>
      <c r="AM75" s="8"/>
      <c r="AN75" s="8"/>
      <c r="BF75" s="3" t="s">
        <v>31</v>
      </c>
      <c r="BG75" s="8">
        <v>2966</v>
      </c>
      <c r="BH75" s="14">
        <f t="shared" si="30"/>
        <v>9.3824277882837144E-5</v>
      </c>
      <c r="BJ75" s="3" t="s">
        <v>103</v>
      </c>
      <c r="BK75" s="8">
        <v>1957</v>
      </c>
      <c r="BL75" s="14">
        <f t="shared" si="31"/>
        <v>7.7154190738090809E-5</v>
      </c>
      <c r="BN75" s="3" t="s">
        <v>123</v>
      </c>
      <c r="BO75" s="8">
        <v>2159</v>
      </c>
      <c r="BP75" s="14">
        <f t="shared" si="32"/>
        <v>8.8729040538239646E-5</v>
      </c>
      <c r="BR75" s="3" t="s">
        <v>20</v>
      </c>
      <c r="BS75" s="8">
        <v>1458</v>
      </c>
      <c r="BT75" s="14">
        <f t="shared" si="33"/>
        <v>5.8814109093314755E-5</v>
      </c>
      <c r="BV75" s="3" t="s">
        <v>23</v>
      </c>
      <c r="BW75" s="8">
        <v>551</v>
      </c>
      <c r="BX75" s="14">
        <f t="shared" si="34"/>
        <v>2.348769509067103E-5</v>
      </c>
      <c r="BZ75" s="3" t="s">
        <v>82</v>
      </c>
      <c r="CA75" s="8">
        <v>1204</v>
      </c>
      <c r="CB75" s="14">
        <f t="shared" si="35"/>
        <v>4.0031320185726704E-5</v>
      </c>
      <c r="CD75" s="3" t="s">
        <v>2</v>
      </c>
      <c r="CE75" s="8">
        <v>683</v>
      </c>
      <c r="CF75" s="14">
        <f t="shared" si="36"/>
        <v>2.9860015982759362E-5</v>
      </c>
    </row>
    <row r="76" spans="3:84" x14ac:dyDescent="0.2">
      <c r="C76" s="8"/>
      <c r="D76" s="8"/>
      <c r="G76" s="8"/>
      <c r="H76" s="8"/>
      <c r="K76" s="8"/>
      <c r="L76" s="8"/>
      <c r="O76" s="8"/>
      <c r="P76" s="8"/>
      <c r="S76" s="8"/>
      <c r="T76" s="8"/>
      <c r="W76" s="8"/>
      <c r="X76" s="8"/>
      <c r="AA76" s="8"/>
      <c r="AB76" s="8"/>
      <c r="AE76" s="8"/>
      <c r="AF76" s="8"/>
      <c r="AI76" s="8"/>
      <c r="AJ76" s="8"/>
      <c r="AM76" s="8"/>
      <c r="AN76" s="8"/>
      <c r="BF76" s="3" t="s">
        <v>100</v>
      </c>
      <c r="BG76" s="8">
        <v>2898</v>
      </c>
      <c r="BH76" s="14">
        <f t="shared" si="30"/>
        <v>9.1673215544323006E-5</v>
      </c>
      <c r="BJ76" s="3" t="s">
        <v>104</v>
      </c>
      <c r="BK76" s="8">
        <v>1610</v>
      </c>
      <c r="BL76" s="14">
        <f t="shared" si="31"/>
        <v>6.347381046925202E-5</v>
      </c>
      <c r="BN76" s="3" t="s">
        <v>119</v>
      </c>
      <c r="BO76" s="8">
        <v>1595</v>
      </c>
      <c r="BP76" s="14">
        <f t="shared" si="32"/>
        <v>6.5550171217458188E-5</v>
      </c>
      <c r="BR76" s="3" t="s">
        <v>105</v>
      </c>
      <c r="BS76" s="8">
        <v>1349</v>
      </c>
      <c r="BT76" s="14">
        <f t="shared" si="33"/>
        <v>5.4417169524610154E-5</v>
      </c>
      <c r="BV76" s="3" t="s">
        <v>111</v>
      </c>
      <c r="BW76" s="8">
        <v>540</v>
      </c>
      <c r="BX76" s="14">
        <f t="shared" si="34"/>
        <v>2.3018793736773786E-5</v>
      </c>
      <c r="BZ76" s="3" t="s">
        <v>22</v>
      </c>
      <c r="CA76" s="8">
        <v>1155</v>
      </c>
      <c r="CB76" s="14">
        <f t="shared" si="35"/>
        <v>3.8402138550261083E-5</v>
      </c>
      <c r="CD76" s="3" t="s">
        <v>140</v>
      </c>
      <c r="CE76" s="8">
        <v>608</v>
      </c>
      <c r="CF76" s="14">
        <f t="shared" si="36"/>
        <v>2.6581097683042006E-5</v>
      </c>
    </row>
    <row r="77" spans="3:84" x14ac:dyDescent="0.2">
      <c r="C77" s="8"/>
      <c r="D77" s="8"/>
      <c r="G77" s="8"/>
      <c r="H77" s="8"/>
      <c r="K77" s="8"/>
      <c r="L77" s="8"/>
      <c r="O77" s="8"/>
      <c r="P77" s="8"/>
      <c r="S77" s="8"/>
      <c r="T77" s="8"/>
      <c r="W77" s="8"/>
      <c r="X77" s="8"/>
      <c r="AA77" s="8"/>
      <c r="AB77" s="8"/>
      <c r="AE77" s="8"/>
      <c r="AF77" s="8"/>
      <c r="AI77" s="8"/>
      <c r="AJ77" s="8"/>
      <c r="AM77" s="8"/>
      <c r="AN77" s="8"/>
      <c r="BF77" s="3" t="s">
        <v>101</v>
      </c>
      <c r="BG77" s="8">
        <v>2608</v>
      </c>
      <c r="BH77" s="14">
        <f t="shared" si="30"/>
        <v>8.2499567335953902E-5</v>
      </c>
      <c r="BJ77" s="3" t="s">
        <v>33</v>
      </c>
      <c r="BK77" s="8">
        <v>1476</v>
      </c>
      <c r="BL77" s="14">
        <f t="shared" si="31"/>
        <v>5.8190897051314276E-5</v>
      </c>
      <c r="BN77" s="3" t="s">
        <v>104</v>
      </c>
      <c r="BO77" s="8">
        <v>1358</v>
      </c>
      <c r="BP77" s="14">
        <f t="shared" si="32"/>
        <v>5.581011442840641E-5</v>
      </c>
      <c r="BR77" s="3" t="s">
        <v>14</v>
      </c>
      <c r="BS77" s="8">
        <v>1143</v>
      </c>
      <c r="BT77" s="14">
        <f t="shared" si="33"/>
        <v>4.6107357128709713E-5</v>
      </c>
      <c r="BV77" s="3" t="s">
        <v>33</v>
      </c>
      <c r="BW77" s="8">
        <v>449</v>
      </c>
      <c r="BX77" s="14">
        <f t="shared" si="34"/>
        <v>1.9139700718169314E-5</v>
      </c>
      <c r="BZ77" s="3" t="s">
        <v>5</v>
      </c>
      <c r="CA77" s="8">
        <v>991</v>
      </c>
      <c r="CB77" s="14">
        <f t="shared" si="35"/>
        <v>3.2949367362172067E-5</v>
      </c>
      <c r="CD77" s="3" t="s">
        <v>143</v>
      </c>
      <c r="CE77" s="8">
        <v>449</v>
      </c>
      <c r="CF77" s="14">
        <f t="shared" si="36"/>
        <v>1.962979088764122E-5</v>
      </c>
    </row>
    <row r="78" spans="3:84" x14ac:dyDescent="0.2">
      <c r="C78" s="8"/>
      <c r="D78" s="8"/>
      <c r="G78" s="8"/>
      <c r="H78" s="8"/>
      <c r="K78" s="8"/>
      <c r="L78" s="8"/>
      <c r="O78" s="8"/>
      <c r="P78" s="8"/>
      <c r="S78" s="8"/>
      <c r="T78" s="8"/>
      <c r="W78" s="8"/>
      <c r="X78" s="8"/>
      <c r="AA78" s="8"/>
      <c r="AB78" s="8"/>
      <c r="AE78" s="8"/>
      <c r="AF78" s="8"/>
      <c r="AI78" s="8"/>
      <c r="AJ78" s="8"/>
      <c r="AM78" s="8"/>
      <c r="AN78" s="8"/>
      <c r="BF78" s="3" t="s">
        <v>103</v>
      </c>
      <c r="BG78" s="8">
        <v>2081</v>
      </c>
      <c r="BH78" s="14">
        <f t="shared" si="30"/>
        <v>6.5828834212469347E-5</v>
      </c>
      <c r="BJ78" s="3" t="s">
        <v>105</v>
      </c>
      <c r="BK78" s="8">
        <v>1402</v>
      </c>
      <c r="BL78" s="14">
        <f t="shared" si="31"/>
        <v>5.5273467253348661E-5</v>
      </c>
      <c r="BN78" s="3" t="s">
        <v>114</v>
      </c>
      <c r="BO78" s="8">
        <v>1211</v>
      </c>
      <c r="BP78" s="14">
        <f t="shared" si="32"/>
        <v>4.9768813382032519E-5</v>
      </c>
      <c r="BR78" s="3" t="s">
        <v>118</v>
      </c>
      <c r="BS78" s="8">
        <v>998</v>
      </c>
      <c r="BT78" s="14">
        <f t="shared" si="33"/>
        <v>4.0258217335478824E-5</v>
      </c>
      <c r="BV78" s="3" t="s">
        <v>24</v>
      </c>
      <c r="BW78" s="8">
        <v>354</v>
      </c>
      <c r="BX78" s="14">
        <f t="shared" si="34"/>
        <v>1.5090098116329482E-5</v>
      </c>
      <c r="BZ78" s="3" t="s">
        <v>139</v>
      </c>
      <c r="CA78" s="8">
        <v>804</v>
      </c>
      <c r="CB78" s="14">
        <f t="shared" si="35"/>
        <v>2.6731878263558364E-5</v>
      </c>
      <c r="CD78" s="3" t="s">
        <v>42</v>
      </c>
      <c r="CE78" s="8">
        <v>437</v>
      </c>
      <c r="CF78" s="14">
        <f t="shared" si="36"/>
        <v>1.9105163959686442E-5</v>
      </c>
    </row>
    <row r="79" spans="3:84" x14ac:dyDescent="0.2">
      <c r="C79" s="8"/>
      <c r="D79" s="8"/>
      <c r="G79" s="8"/>
      <c r="H79" s="8"/>
      <c r="K79" s="8"/>
      <c r="L79" s="8"/>
      <c r="O79" s="8"/>
      <c r="P79" s="8"/>
      <c r="S79" s="8"/>
      <c r="T79" s="8"/>
      <c r="W79" s="8"/>
      <c r="X79" s="8"/>
      <c r="AA79" s="8"/>
      <c r="AB79" s="8"/>
      <c r="AE79" s="8"/>
      <c r="AF79" s="8"/>
      <c r="AI79" s="8"/>
      <c r="AJ79" s="8"/>
      <c r="AM79" s="8"/>
      <c r="AN79" s="8"/>
      <c r="BF79" s="3" t="s">
        <v>33</v>
      </c>
      <c r="BG79" s="8">
        <v>2066</v>
      </c>
      <c r="BH79" s="14">
        <f t="shared" si="30"/>
        <v>6.5354335167208872E-5</v>
      </c>
      <c r="BJ79" s="3" t="s">
        <v>106</v>
      </c>
      <c r="BK79" s="8">
        <v>1205</v>
      </c>
      <c r="BL79" s="14">
        <f t="shared" si="31"/>
        <v>4.7506796034440183E-5</v>
      </c>
      <c r="BN79" s="3" t="s">
        <v>120</v>
      </c>
      <c r="BO79" s="8">
        <v>922</v>
      </c>
      <c r="BP79" s="14">
        <f t="shared" si="32"/>
        <v>3.7891697719433512E-5</v>
      </c>
      <c r="BR79" s="3" t="s">
        <v>108</v>
      </c>
      <c r="BS79" s="8">
        <v>844</v>
      </c>
      <c r="BT79" s="14">
        <f t="shared" si="33"/>
        <v>3.4046027486116362E-5</v>
      </c>
      <c r="BV79" s="3" t="s">
        <v>126</v>
      </c>
      <c r="BW79" s="8">
        <v>282</v>
      </c>
      <c r="BX79" s="14">
        <f t="shared" si="34"/>
        <v>1.2020925618092976E-5</v>
      </c>
      <c r="BZ79" s="3" t="s">
        <v>12</v>
      </c>
      <c r="CA79" s="8">
        <v>557</v>
      </c>
      <c r="CB79" s="14">
        <f t="shared" si="35"/>
        <v>1.8519472876619416E-5</v>
      </c>
      <c r="CD79" s="3" t="s">
        <v>108</v>
      </c>
      <c r="CE79" s="8">
        <v>408</v>
      </c>
      <c r="CF79" s="14">
        <f t="shared" si="36"/>
        <v>1.78373155504624E-5</v>
      </c>
    </row>
    <row r="80" spans="3:84" x14ac:dyDescent="0.2">
      <c r="C80" s="8"/>
      <c r="D80" s="8"/>
      <c r="G80" s="8"/>
      <c r="H80" s="8"/>
      <c r="K80" s="8"/>
      <c r="L80" s="8"/>
      <c r="O80" s="8"/>
      <c r="P80" s="8"/>
      <c r="S80" s="8"/>
      <c r="T80" s="8"/>
      <c r="W80" s="8"/>
      <c r="X80" s="8"/>
      <c r="AA80" s="8"/>
      <c r="AB80" s="8"/>
      <c r="AE80" s="8"/>
      <c r="AF80" s="8"/>
      <c r="AI80" s="8"/>
      <c r="AJ80" s="8"/>
      <c r="AM80" s="8"/>
      <c r="AN80" s="8"/>
      <c r="BF80" s="3" t="s">
        <v>104</v>
      </c>
      <c r="BG80" s="8">
        <v>1847</v>
      </c>
      <c r="BH80" s="14">
        <f t="shared" si="30"/>
        <v>5.8426649106406001E-5</v>
      </c>
      <c r="BJ80" s="3" t="s">
        <v>2</v>
      </c>
      <c r="BK80" s="8">
        <v>1191</v>
      </c>
      <c r="BL80" s="14">
        <f t="shared" si="31"/>
        <v>4.6954849856446682E-5</v>
      </c>
      <c r="BN80" s="3" t="s">
        <v>108</v>
      </c>
      <c r="BO80" s="8">
        <v>894</v>
      </c>
      <c r="BP80" s="14">
        <f t="shared" si="32"/>
        <v>3.6740973710600394E-5</v>
      </c>
      <c r="BR80" s="3" t="s">
        <v>107</v>
      </c>
      <c r="BS80" s="8">
        <v>806</v>
      </c>
      <c r="BT80" s="14">
        <f t="shared" si="33"/>
        <v>3.2513149471338612E-5</v>
      </c>
      <c r="BV80" s="3" t="s">
        <v>8</v>
      </c>
      <c r="BW80" s="8">
        <v>221</v>
      </c>
      <c r="BX80" s="14">
        <f t="shared" si="34"/>
        <v>9.4206544737537151E-6</v>
      </c>
      <c r="BZ80" s="3" t="s">
        <v>108</v>
      </c>
      <c r="CA80" s="8">
        <v>531</v>
      </c>
      <c r="CB80" s="14">
        <f t="shared" si="35"/>
        <v>1.7655009151678472E-5</v>
      </c>
      <c r="CD80" s="3" t="s">
        <v>111</v>
      </c>
      <c r="CE80" s="8">
        <v>402</v>
      </c>
      <c r="CF80" s="14">
        <f t="shared" si="36"/>
        <v>1.7575002086485011E-5</v>
      </c>
    </row>
    <row r="81" spans="3:84" x14ac:dyDescent="0.2">
      <c r="C81" s="8"/>
      <c r="D81" s="8"/>
      <c r="G81" s="8"/>
      <c r="H81" s="8"/>
      <c r="K81" s="8"/>
      <c r="L81" s="8"/>
      <c r="O81" s="8"/>
      <c r="P81" s="8"/>
      <c r="S81" s="8"/>
      <c r="T81" s="8"/>
      <c r="W81" s="8"/>
      <c r="X81" s="8"/>
      <c r="AA81" s="8"/>
      <c r="AB81" s="8"/>
      <c r="AE81" s="8"/>
      <c r="AF81" s="8"/>
      <c r="AI81" s="8"/>
      <c r="AJ81" s="8"/>
      <c r="AM81" s="8"/>
      <c r="AN81" s="8"/>
      <c r="BF81" s="3" t="s">
        <v>105</v>
      </c>
      <c r="BG81" s="8">
        <v>1477</v>
      </c>
      <c r="BH81" s="14">
        <f t="shared" si="30"/>
        <v>4.6722339323314378E-5</v>
      </c>
      <c r="BJ81" s="3" t="s">
        <v>107</v>
      </c>
      <c r="BK81" s="8">
        <v>1127</v>
      </c>
      <c r="BL81" s="14">
        <f t="shared" si="31"/>
        <v>4.4431667328476416E-5</v>
      </c>
      <c r="BN81" s="3" t="s">
        <v>7</v>
      </c>
      <c r="BO81" s="8">
        <v>833</v>
      </c>
      <c r="BP81" s="14">
        <f t="shared" si="32"/>
        <v>3.4234039262785376E-5</v>
      </c>
      <c r="BR81" s="3" t="s">
        <v>7</v>
      </c>
      <c r="BS81" s="8">
        <v>697</v>
      </c>
      <c r="BT81" s="14">
        <f t="shared" si="33"/>
        <v>2.8116209902634008E-5</v>
      </c>
      <c r="BV81" s="3" t="s">
        <v>114</v>
      </c>
      <c r="BW81" s="8">
        <v>215</v>
      </c>
      <c r="BX81" s="14">
        <f t="shared" si="34"/>
        <v>9.1648900989006734E-6</v>
      </c>
      <c r="BZ81" s="3" t="s">
        <v>112</v>
      </c>
      <c r="CA81" s="8">
        <v>527</v>
      </c>
      <c r="CB81" s="14">
        <f t="shared" si="35"/>
        <v>1.752201473245679E-5</v>
      </c>
      <c r="CD81" s="3" t="s">
        <v>23</v>
      </c>
      <c r="CE81" s="8">
        <v>287</v>
      </c>
      <c r="CF81" s="14">
        <f t="shared" si="36"/>
        <v>1.2547327360251737E-5</v>
      </c>
    </row>
    <row r="82" spans="3:84" x14ac:dyDescent="0.2">
      <c r="C82" s="8"/>
      <c r="D82" s="8"/>
      <c r="G82" s="8"/>
      <c r="H82" s="8"/>
      <c r="K82" s="8"/>
      <c r="L82" s="8"/>
      <c r="O82" s="8"/>
      <c r="P82" s="8"/>
      <c r="S82" s="8"/>
      <c r="T82" s="8"/>
      <c r="W82" s="8"/>
      <c r="X82" s="8"/>
      <c r="AA82" s="8"/>
      <c r="AB82" s="8"/>
      <c r="AE82" s="8"/>
      <c r="AF82" s="8"/>
      <c r="AI82" s="8"/>
      <c r="AJ82" s="8"/>
      <c r="AM82" s="8"/>
      <c r="AN82" s="8"/>
      <c r="BF82" s="3" t="s">
        <v>157</v>
      </c>
      <c r="BG82" s="8">
        <v>1210</v>
      </c>
      <c r="BH82" s="14">
        <f t="shared" si="30"/>
        <v>3.8276256317677997E-5</v>
      </c>
      <c r="BJ82" s="3" t="s">
        <v>108</v>
      </c>
      <c r="BK82" s="8">
        <v>1076</v>
      </c>
      <c r="BL82" s="14">
        <f t="shared" si="31"/>
        <v>4.242100625150011E-5</v>
      </c>
      <c r="BN82" s="3" t="s">
        <v>107</v>
      </c>
      <c r="BO82" s="8">
        <v>829</v>
      </c>
      <c r="BP82" s="14">
        <f t="shared" si="32"/>
        <v>3.4069650118666361E-5</v>
      </c>
      <c r="BR82" s="3" t="s">
        <v>115</v>
      </c>
      <c r="BS82" s="8">
        <v>660</v>
      </c>
      <c r="BT82" s="14">
        <f t="shared" si="33"/>
        <v>2.6623670782981988E-5</v>
      </c>
      <c r="BV82" s="3" t="s">
        <v>0</v>
      </c>
      <c r="BW82" s="8">
        <v>205</v>
      </c>
      <c r="BX82" s="14">
        <f t="shared" si="34"/>
        <v>8.73861614081227E-6</v>
      </c>
      <c r="BZ82" s="3" t="s">
        <v>111</v>
      </c>
      <c r="CA82" s="8">
        <v>524</v>
      </c>
      <c r="CB82" s="14">
        <f t="shared" si="35"/>
        <v>1.7422268918040526E-5</v>
      </c>
      <c r="CD82" s="3" t="s">
        <v>7</v>
      </c>
      <c r="CE82" s="8">
        <v>275</v>
      </c>
      <c r="CF82" s="14">
        <f t="shared" si="36"/>
        <v>1.202270043229696E-5</v>
      </c>
    </row>
    <row r="83" spans="3:84" x14ac:dyDescent="0.2">
      <c r="C83" s="8"/>
      <c r="D83" s="8"/>
      <c r="G83" s="8"/>
      <c r="H83" s="8"/>
      <c r="K83" s="8"/>
      <c r="L83" s="8"/>
      <c r="O83" s="8"/>
      <c r="P83" s="8"/>
      <c r="S83" s="8"/>
      <c r="T83" s="8"/>
      <c r="W83" s="8"/>
      <c r="X83" s="8"/>
      <c r="AA83" s="8"/>
      <c r="AB83" s="8"/>
      <c r="AE83" s="8"/>
      <c r="AF83" s="8"/>
      <c r="AI83" s="8"/>
      <c r="AJ83" s="8"/>
      <c r="AM83" s="8"/>
      <c r="AN83" s="8"/>
      <c r="BF83" s="3" t="s">
        <v>106</v>
      </c>
      <c r="BG83" s="8">
        <v>1195</v>
      </c>
      <c r="BH83" s="14">
        <f t="shared" si="30"/>
        <v>3.7801757272417522E-5</v>
      </c>
      <c r="BJ83" s="3" t="s">
        <v>7</v>
      </c>
      <c r="BK83" s="8">
        <v>926</v>
      </c>
      <c r="BL83" s="14">
        <f t="shared" si="31"/>
        <v>3.65072972015698E-5</v>
      </c>
      <c r="BN83" s="3" t="s">
        <v>111</v>
      </c>
      <c r="BO83" s="8">
        <v>761</v>
      </c>
      <c r="BP83" s="14">
        <f t="shared" si="32"/>
        <v>3.1275034668643059E-5</v>
      </c>
      <c r="BR83" s="3" t="s">
        <v>33</v>
      </c>
      <c r="BS83" s="8">
        <v>636</v>
      </c>
      <c r="BT83" s="14">
        <f t="shared" si="33"/>
        <v>2.565553729996446E-5</v>
      </c>
      <c r="BV83" s="3" t="s">
        <v>134</v>
      </c>
      <c r="BW83" s="8">
        <v>136</v>
      </c>
      <c r="BX83" s="14">
        <f t="shared" si="34"/>
        <v>5.7973258300022864E-6</v>
      </c>
      <c r="BZ83" s="3" t="s">
        <v>42</v>
      </c>
      <c r="CA83" s="8">
        <v>459</v>
      </c>
      <c r="CB83" s="14">
        <f t="shared" si="35"/>
        <v>1.5261109605688171E-5</v>
      </c>
      <c r="CD83" s="3" t="s">
        <v>8</v>
      </c>
      <c r="CE83" s="8">
        <v>152</v>
      </c>
      <c r="CF83" s="14">
        <f t="shared" si="36"/>
        <v>6.6452744207605014E-6</v>
      </c>
    </row>
    <row r="84" spans="3:84" x14ac:dyDescent="0.2">
      <c r="C84" s="8"/>
      <c r="D84" s="8"/>
      <c r="G84" s="8"/>
      <c r="H84" s="8"/>
      <c r="K84" s="8"/>
      <c r="L84" s="8"/>
      <c r="O84" s="8"/>
      <c r="P84" s="8"/>
      <c r="S84" s="8"/>
      <c r="T84" s="8"/>
      <c r="W84" s="8"/>
      <c r="X84" s="8"/>
      <c r="AA84" s="8"/>
      <c r="AB84" s="8"/>
      <c r="AE84" s="8"/>
      <c r="AF84" s="8"/>
      <c r="AI84" s="8"/>
      <c r="AJ84" s="8"/>
      <c r="AM84" s="8"/>
      <c r="AN84" s="8"/>
      <c r="BF84" s="3" t="s">
        <v>108</v>
      </c>
      <c r="BG84" s="8">
        <v>1076</v>
      </c>
      <c r="BH84" s="14">
        <f t="shared" si="30"/>
        <v>3.4037398180017786E-5</v>
      </c>
      <c r="BJ84" s="3" t="s">
        <v>109</v>
      </c>
      <c r="BK84" s="8">
        <v>768</v>
      </c>
      <c r="BL84" s="14">
        <f t="shared" si="31"/>
        <v>3.0278190335643202E-5</v>
      </c>
      <c r="BN84" s="3" t="s">
        <v>33</v>
      </c>
      <c r="BO84" s="8">
        <v>738</v>
      </c>
      <c r="BP84" s="14">
        <f t="shared" si="32"/>
        <v>3.0329797089958711E-5</v>
      </c>
      <c r="BR84" s="3" t="s">
        <v>111</v>
      </c>
      <c r="BS84" s="8">
        <v>614</v>
      </c>
      <c r="BT84" s="14">
        <f t="shared" si="33"/>
        <v>2.4768081607198396E-5</v>
      </c>
      <c r="BV84" s="3" t="s">
        <v>116</v>
      </c>
      <c r="BW84" s="8">
        <v>67</v>
      </c>
      <c r="BX84" s="14">
        <f t="shared" si="34"/>
        <v>2.8560355191923028E-6</v>
      </c>
      <c r="BZ84" s="3" t="s">
        <v>23</v>
      </c>
      <c r="CA84" s="8">
        <v>354</v>
      </c>
      <c r="CB84" s="14">
        <f t="shared" si="35"/>
        <v>1.1770006101118982E-5</v>
      </c>
      <c r="CD84" s="3" t="s">
        <v>43</v>
      </c>
      <c r="CE84" s="8">
        <v>146</v>
      </c>
      <c r="CF84" s="14">
        <f t="shared" si="36"/>
        <v>6.3829609567831132E-6</v>
      </c>
    </row>
    <row r="85" spans="3:84" x14ac:dyDescent="0.2">
      <c r="C85" s="8"/>
      <c r="D85" s="8"/>
      <c r="G85" s="8"/>
      <c r="H85" s="8"/>
      <c r="K85" s="8"/>
      <c r="L85" s="8"/>
      <c r="O85" s="8"/>
      <c r="P85" s="8"/>
      <c r="S85" s="8"/>
      <c r="T85" s="8"/>
      <c r="W85" s="8"/>
      <c r="X85" s="8"/>
      <c r="AA85" s="8"/>
      <c r="AB85" s="8"/>
      <c r="AE85" s="8"/>
      <c r="AF85" s="8"/>
      <c r="AI85" s="8"/>
      <c r="AJ85" s="8"/>
      <c r="AM85" s="8"/>
      <c r="AN85" s="8"/>
      <c r="BF85" s="3" t="s">
        <v>158</v>
      </c>
      <c r="BG85" s="8">
        <v>987</v>
      </c>
      <c r="BH85" s="14">
        <f t="shared" si="30"/>
        <v>3.1222037178138992E-5</v>
      </c>
      <c r="BJ85" s="3" t="s">
        <v>110</v>
      </c>
      <c r="BK85" s="8">
        <v>635</v>
      </c>
      <c r="BL85" s="14">
        <f t="shared" si="31"/>
        <v>2.5034701644704991E-5</v>
      </c>
      <c r="BN85" s="3" t="s">
        <v>112</v>
      </c>
      <c r="BO85" s="8">
        <v>578</v>
      </c>
      <c r="BP85" s="14">
        <f t="shared" si="32"/>
        <v>2.3754231325198017E-5</v>
      </c>
      <c r="BR85" s="3" t="s">
        <v>112</v>
      </c>
      <c r="BS85" s="8">
        <v>578</v>
      </c>
      <c r="BT85" s="14">
        <f t="shared" si="33"/>
        <v>2.3315881382672104E-5</v>
      </c>
      <c r="BV85" s="3" t="s">
        <v>40</v>
      </c>
      <c r="BW85" s="8">
        <v>12</v>
      </c>
      <c r="BX85" s="14">
        <f t="shared" si="34"/>
        <v>5.1152874970608411E-7</v>
      </c>
      <c r="BZ85" s="3" t="s">
        <v>8</v>
      </c>
      <c r="CA85" s="8">
        <v>296</v>
      </c>
      <c r="CB85" s="14">
        <f t="shared" si="35"/>
        <v>9.8415870224045722E-6</v>
      </c>
      <c r="CD85" s="3" t="s">
        <v>116</v>
      </c>
      <c r="CE85" s="8">
        <v>119</v>
      </c>
      <c r="CF85" s="14">
        <f t="shared" si="36"/>
        <v>5.2025503688848669E-6</v>
      </c>
    </row>
    <row r="86" spans="3:84" x14ac:dyDescent="0.2">
      <c r="C86" s="8"/>
      <c r="D86" s="8"/>
      <c r="G86" s="8"/>
      <c r="H86" s="8"/>
      <c r="K86" s="8"/>
      <c r="L86" s="8"/>
      <c r="O86" s="8"/>
      <c r="P86" s="8"/>
      <c r="S86" s="8"/>
      <c r="T86" s="8"/>
      <c r="W86" s="8"/>
      <c r="X86" s="8"/>
      <c r="AA86" s="8"/>
      <c r="AB86" s="8"/>
      <c r="AE86" s="8"/>
      <c r="AF86" s="8"/>
      <c r="AI86" s="8"/>
      <c r="AJ86" s="8"/>
      <c r="AM86" s="8"/>
      <c r="AN86" s="8"/>
      <c r="BF86" s="3" t="s">
        <v>159</v>
      </c>
      <c r="BG86" s="8">
        <v>946</v>
      </c>
      <c r="BH86" s="14">
        <f t="shared" si="30"/>
        <v>2.9925073121093706E-5</v>
      </c>
      <c r="BJ86" s="3" t="s">
        <v>111</v>
      </c>
      <c r="BK86" s="8">
        <v>632</v>
      </c>
      <c r="BL86" s="14">
        <f t="shared" si="31"/>
        <v>2.4916427463706386E-5</v>
      </c>
      <c r="BN86" s="3" t="s">
        <v>118</v>
      </c>
      <c r="BO86" s="8">
        <v>546</v>
      </c>
      <c r="BP86" s="14">
        <f t="shared" si="32"/>
        <v>2.2439118172245877E-5</v>
      </c>
      <c r="BR86" s="3" t="s">
        <v>12</v>
      </c>
      <c r="BS86" s="8">
        <v>453</v>
      </c>
      <c r="BT86" s="14">
        <f t="shared" si="33"/>
        <v>1.827351949195582E-5</v>
      </c>
      <c r="BV86" s="3" t="s">
        <v>2</v>
      </c>
      <c r="BW86" s="8">
        <v>9</v>
      </c>
      <c r="BX86" s="14">
        <f t="shared" si="34"/>
        <v>3.8364656227956306E-7</v>
      </c>
      <c r="BZ86" s="3" t="s">
        <v>140</v>
      </c>
      <c r="CA86" s="8">
        <v>295</v>
      </c>
      <c r="CB86" s="14">
        <f t="shared" si="35"/>
        <v>9.8083384175991518E-6</v>
      </c>
      <c r="CD86" s="3" t="s">
        <v>4</v>
      </c>
      <c r="CE86" s="8">
        <v>108</v>
      </c>
      <c r="CF86" s="14">
        <f t="shared" si="36"/>
        <v>4.7216423515929881E-6</v>
      </c>
    </row>
    <row r="87" spans="3:84" x14ac:dyDescent="0.2">
      <c r="C87" s="17"/>
      <c r="D87" s="8"/>
      <c r="G87" s="8"/>
      <c r="H87" s="8"/>
      <c r="K87" s="8"/>
      <c r="L87" s="8"/>
      <c r="O87" s="8"/>
      <c r="P87" s="8"/>
      <c r="S87" s="8"/>
      <c r="T87" s="8"/>
      <c r="W87" s="8"/>
      <c r="X87" s="8"/>
      <c r="AA87" s="8"/>
      <c r="AB87" s="8"/>
      <c r="AE87" s="8"/>
      <c r="AF87" s="8"/>
      <c r="AI87" s="8"/>
      <c r="AJ87" s="8"/>
      <c r="AM87" s="8"/>
      <c r="AN87" s="8"/>
      <c r="BF87" s="3" t="s">
        <v>99</v>
      </c>
      <c r="BG87" s="8">
        <v>889</v>
      </c>
      <c r="BH87" s="14">
        <f t="shared" si="30"/>
        <v>2.8121976749103918E-5</v>
      </c>
      <c r="BJ87" s="3" t="s">
        <v>112</v>
      </c>
      <c r="BK87" s="8">
        <v>578</v>
      </c>
      <c r="BL87" s="14">
        <f t="shared" si="31"/>
        <v>2.2787492205731472E-5</v>
      </c>
      <c r="BN87" s="3" t="s">
        <v>115</v>
      </c>
      <c r="BO87" s="8">
        <v>509</v>
      </c>
      <c r="BP87" s="14">
        <f t="shared" si="32"/>
        <v>2.0918518589144966E-5</v>
      </c>
      <c r="BR87" s="3" t="s">
        <v>130</v>
      </c>
      <c r="BS87" s="8">
        <v>449</v>
      </c>
      <c r="BT87" s="14">
        <f t="shared" si="33"/>
        <v>1.8112163911452898E-5</v>
      </c>
      <c r="BV87" s="3" t="s">
        <v>25</v>
      </c>
      <c r="BW87" s="8">
        <v>7</v>
      </c>
      <c r="BX87" s="14">
        <f t="shared" si="34"/>
        <v>2.9839177066188237E-7</v>
      </c>
      <c r="BZ87" s="3" t="s">
        <v>0</v>
      </c>
      <c r="CA87" s="8">
        <v>279</v>
      </c>
      <c r="CB87" s="14">
        <f t="shared" si="35"/>
        <v>9.2763607407124184E-6</v>
      </c>
      <c r="CD87" s="3" t="s">
        <v>25</v>
      </c>
      <c r="CE87" s="8">
        <v>60</v>
      </c>
      <c r="CF87" s="14">
        <f t="shared" si="36"/>
        <v>2.6231346397738822E-6</v>
      </c>
    </row>
    <row r="88" spans="3:84" x14ac:dyDescent="0.2">
      <c r="C88" s="8"/>
      <c r="D88" s="8"/>
      <c r="G88" s="8"/>
      <c r="H88" s="8"/>
      <c r="K88" s="8"/>
      <c r="L88" s="8"/>
      <c r="O88" s="8"/>
      <c r="P88" s="8"/>
      <c r="S88" s="8"/>
      <c r="T88" s="8"/>
      <c r="W88" s="8"/>
      <c r="X88" s="8"/>
      <c r="AA88" s="8"/>
      <c r="AB88" s="8"/>
      <c r="AE88" s="8"/>
      <c r="AF88" s="8"/>
      <c r="AI88" s="8"/>
      <c r="AJ88" s="8"/>
      <c r="AM88" s="8"/>
      <c r="AN88" s="8"/>
      <c r="BF88" s="3" t="s">
        <v>12</v>
      </c>
      <c r="BG88" s="8">
        <v>873</v>
      </c>
      <c r="BH88" s="14">
        <f t="shared" si="30"/>
        <v>2.7615844434159413E-5</v>
      </c>
      <c r="BJ88" s="3" t="s">
        <v>0</v>
      </c>
      <c r="BK88" s="8">
        <v>554</v>
      </c>
      <c r="BL88" s="14">
        <f t="shared" si="31"/>
        <v>2.1841298757742622E-5</v>
      </c>
      <c r="BN88" s="3" t="s">
        <v>12</v>
      </c>
      <c r="BO88" s="8">
        <v>477</v>
      </c>
      <c r="BP88" s="14">
        <f t="shared" si="32"/>
        <v>1.9603405436192826E-5</v>
      </c>
      <c r="BR88" s="3" t="s">
        <v>0</v>
      </c>
      <c r="BS88" s="8">
        <v>309</v>
      </c>
      <c r="BT88" s="14">
        <f t="shared" si="33"/>
        <v>1.2464718593850658E-5</v>
      </c>
      <c r="BV88" s="3" t="s">
        <v>7</v>
      </c>
      <c r="BW88" s="8">
        <v>-96</v>
      </c>
      <c r="BX88" s="14">
        <f t="shared" si="34"/>
        <v>-4.0922299976486729E-6</v>
      </c>
      <c r="BZ88" s="3" t="s">
        <v>7</v>
      </c>
      <c r="CA88" s="8">
        <v>240</v>
      </c>
      <c r="CB88" s="14">
        <f t="shared" si="35"/>
        <v>7.9796651533010052E-6</v>
      </c>
      <c r="CD88" s="3" t="s">
        <v>18</v>
      </c>
      <c r="CE88" s="8">
        <v>56</v>
      </c>
      <c r="CF88" s="14">
        <f t="shared" si="36"/>
        <v>2.4482589971222901E-6</v>
      </c>
    </row>
    <row r="89" spans="3:84" x14ac:dyDescent="0.2">
      <c r="C89" s="17"/>
      <c r="G89" s="8"/>
      <c r="H89" s="8"/>
      <c r="K89" s="8"/>
      <c r="L89" s="8"/>
      <c r="O89" s="8"/>
      <c r="P89" s="8"/>
      <c r="S89" s="8"/>
      <c r="T89" s="8"/>
      <c r="W89" s="8"/>
      <c r="X89" s="8"/>
      <c r="AA89" s="8"/>
      <c r="AB89" s="8"/>
      <c r="AE89" s="8"/>
      <c r="AF89" s="8"/>
      <c r="AI89" s="8"/>
      <c r="AJ89" s="8"/>
      <c r="AM89" s="8"/>
      <c r="AN89" s="8"/>
      <c r="BF89" s="3" t="s">
        <v>7</v>
      </c>
      <c r="BG89" s="8">
        <v>847</v>
      </c>
      <c r="BH89" s="14">
        <f t="shared" si="30"/>
        <v>2.6793379422374598E-5</v>
      </c>
      <c r="BJ89" s="3" t="s">
        <v>113</v>
      </c>
      <c r="BK89" s="8">
        <v>539</v>
      </c>
      <c r="BL89" s="14">
        <f t="shared" si="31"/>
        <v>2.1249927852749591E-5</v>
      </c>
      <c r="BN89" s="3" t="s">
        <v>122</v>
      </c>
      <c r="BO89" s="8">
        <v>373</v>
      </c>
      <c r="BP89" s="14">
        <f t="shared" si="32"/>
        <v>1.5329287689098372E-5</v>
      </c>
      <c r="BR89" s="3" t="s">
        <v>126</v>
      </c>
      <c r="BS89" s="8">
        <v>158</v>
      </c>
      <c r="BT89" s="14">
        <f t="shared" si="33"/>
        <v>6.3735454298653852E-6</v>
      </c>
      <c r="BV89" s="3" t="s">
        <v>127</v>
      </c>
      <c r="BW89" s="8">
        <v>-4846</v>
      </c>
      <c r="BX89" s="14">
        <f t="shared" si="34"/>
        <v>-2.0657236008964029E-4</v>
      </c>
      <c r="BZ89" s="3" t="s">
        <v>33</v>
      </c>
      <c r="CA89" s="8">
        <v>127</v>
      </c>
      <c r="CB89" s="14">
        <f t="shared" si="35"/>
        <v>4.222572810288448E-6</v>
      </c>
      <c r="CD89" s="3" t="s">
        <v>44</v>
      </c>
      <c r="CE89" s="8">
        <v>-612</v>
      </c>
      <c r="CF89" s="14">
        <f t="shared" si="36"/>
        <v>-2.67559733256936E-5</v>
      </c>
    </row>
    <row r="90" spans="3:84" x14ac:dyDescent="0.2">
      <c r="C90" s="17"/>
      <c r="G90" s="17"/>
      <c r="H90" s="8"/>
      <c r="K90" s="8"/>
      <c r="L90" s="8"/>
      <c r="O90" s="8"/>
      <c r="P90" s="8"/>
      <c r="S90" s="8"/>
      <c r="T90" s="8"/>
      <c r="W90" s="8"/>
      <c r="X90" s="8"/>
      <c r="AA90" s="8"/>
      <c r="AB90" s="8"/>
      <c r="AE90" s="8"/>
      <c r="AF90" s="8"/>
      <c r="AI90" s="8"/>
      <c r="AJ90" s="8"/>
      <c r="AM90" s="8"/>
      <c r="AN90" s="8"/>
      <c r="BF90" s="3" t="s">
        <v>107</v>
      </c>
      <c r="BG90" s="8">
        <v>791</v>
      </c>
      <c r="BH90" s="14">
        <f t="shared" si="30"/>
        <v>2.502191632006884E-5</v>
      </c>
      <c r="BJ90" s="3" t="s">
        <v>12</v>
      </c>
      <c r="BK90" s="8">
        <v>383</v>
      </c>
      <c r="BL90" s="14">
        <f t="shared" si="31"/>
        <v>1.5099670440822065E-5</v>
      </c>
      <c r="BN90" s="3" t="s">
        <v>0</v>
      </c>
      <c r="BO90" s="8">
        <v>202</v>
      </c>
      <c r="BP90" s="14">
        <f t="shared" si="32"/>
        <v>8.3016517780103785E-6</v>
      </c>
      <c r="BR90" s="3" t="s">
        <v>21</v>
      </c>
      <c r="BS90" s="8">
        <v>118</v>
      </c>
      <c r="BT90" s="14">
        <f t="shared" si="33"/>
        <v>4.7599896248361738E-6</v>
      </c>
      <c r="BV90" s="3" t="s">
        <v>115</v>
      </c>
      <c r="BW90" s="8">
        <v>-5132</v>
      </c>
      <c r="BX90" s="14">
        <f t="shared" si="34"/>
        <v>-2.1876379529096863E-4</v>
      </c>
      <c r="BZ90" s="3" t="s">
        <v>24</v>
      </c>
      <c r="CA90" s="8">
        <v>84</v>
      </c>
      <c r="CB90" s="14">
        <f t="shared" si="35"/>
        <v>2.7928828036553515E-6</v>
      </c>
      <c r="CD90" s="6" t="s">
        <v>144</v>
      </c>
      <c r="CE90" s="9">
        <f>SUM(CE6:CE89)</f>
        <v>22873397</v>
      </c>
      <c r="CF90" s="7"/>
    </row>
    <row r="91" spans="3:84" x14ac:dyDescent="0.2">
      <c r="C91" s="17"/>
      <c r="G91" s="8"/>
      <c r="H91" s="8"/>
      <c r="O91" s="8"/>
      <c r="P91" s="8"/>
      <c r="S91" s="8"/>
      <c r="T91" s="8"/>
      <c r="W91" s="8"/>
      <c r="X91" s="8"/>
      <c r="AA91" s="8"/>
      <c r="AB91" s="8"/>
      <c r="AE91" s="8"/>
      <c r="AF91" s="8"/>
      <c r="AI91" s="8"/>
      <c r="AJ91" s="8"/>
      <c r="AM91" s="8"/>
      <c r="AN91" s="8"/>
      <c r="BF91" s="3" t="s">
        <v>160</v>
      </c>
      <c r="BG91" s="8">
        <v>652</v>
      </c>
      <c r="BH91" s="14">
        <f t="shared" si="30"/>
        <v>2.0624891833988476E-5</v>
      </c>
      <c r="BJ91" s="3" t="s">
        <v>19</v>
      </c>
      <c r="BK91" s="8">
        <v>321</v>
      </c>
      <c r="BL91" s="14">
        <f t="shared" si="31"/>
        <v>1.2655337366850869E-5</v>
      </c>
      <c r="BN91" s="3" t="s">
        <v>89</v>
      </c>
      <c r="BO91" s="8">
        <v>118</v>
      </c>
      <c r="BP91" s="14">
        <f t="shared" si="32"/>
        <v>4.849479751511014E-6</v>
      </c>
      <c r="BR91" s="3" t="s">
        <v>116</v>
      </c>
      <c r="BS91" s="8">
        <v>32</v>
      </c>
      <c r="BT91" s="14">
        <f t="shared" si="33"/>
        <v>1.2908446440233692E-6</v>
      </c>
      <c r="BV91" s="6" t="s">
        <v>144</v>
      </c>
      <c r="BW91" s="9">
        <f>SUM(BW6:BW90)</f>
        <v>23459092</v>
      </c>
      <c r="BX91" s="7"/>
      <c r="BZ91" s="3" t="s">
        <v>25</v>
      </c>
      <c r="CA91" s="8">
        <v>64</v>
      </c>
      <c r="CB91" s="14">
        <f t="shared" si="35"/>
        <v>2.1279107075469347E-6</v>
      </c>
    </row>
    <row r="92" spans="3:84" x14ac:dyDescent="0.2">
      <c r="C92" s="17"/>
      <c r="G92" s="17"/>
      <c r="O92" s="8"/>
      <c r="P92" s="8"/>
      <c r="S92" s="8"/>
      <c r="T92" s="8"/>
      <c r="W92" s="8"/>
      <c r="X92" s="8"/>
      <c r="AA92" s="8"/>
      <c r="AB92" s="8"/>
      <c r="AE92" s="8"/>
      <c r="AF92" s="8"/>
      <c r="AI92" s="8"/>
      <c r="AJ92" s="8"/>
      <c r="AM92" s="8"/>
      <c r="AN92" s="8"/>
      <c r="BF92" s="3" t="s">
        <v>161</v>
      </c>
      <c r="BG92" s="8">
        <v>606</v>
      </c>
      <c r="BH92" s="14">
        <f t="shared" si="30"/>
        <v>1.9169761428523029E-5</v>
      </c>
      <c r="BJ92" s="3" t="s">
        <v>114</v>
      </c>
      <c r="BK92" s="8">
        <v>284</v>
      </c>
      <c r="BL92" s="14">
        <f t="shared" si="31"/>
        <v>1.119662246786806E-5</v>
      </c>
      <c r="BN92" s="3" t="s">
        <v>21</v>
      </c>
      <c r="BO92" s="8">
        <v>76</v>
      </c>
      <c r="BP92" s="14">
        <f t="shared" si="32"/>
        <v>3.1233937382613308E-6</v>
      </c>
      <c r="BR92" s="3" t="s">
        <v>40</v>
      </c>
      <c r="BS92" s="8">
        <v>11</v>
      </c>
      <c r="BT92" s="14">
        <f t="shared" si="33"/>
        <v>4.4372784638303315E-7</v>
      </c>
      <c r="BZ92" s="3" t="s">
        <v>116</v>
      </c>
      <c r="CA92" s="8">
        <v>19</v>
      </c>
      <c r="CB92" s="14">
        <f t="shared" si="35"/>
        <v>6.3172349130299618E-7</v>
      </c>
    </row>
    <row r="93" spans="3:84" x14ac:dyDescent="0.2">
      <c r="C93" s="17"/>
      <c r="G93" s="17"/>
      <c r="S93" s="8"/>
      <c r="T93" s="8"/>
      <c r="W93" s="8"/>
      <c r="X93" s="8"/>
      <c r="AA93" s="8"/>
      <c r="AB93" s="8"/>
      <c r="AE93" s="8"/>
      <c r="AF93" s="8"/>
      <c r="AI93" s="8"/>
      <c r="AJ93" s="8"/>
      <c r="AM93" s="8"/>
      <c r="AN93" s="8"/>
      <c r="BF93" s="3" t="s">
        <v>110</v>
      </c>
      <c r="BG93" s="8">
        <v>590</v>
      </c>
      <c r="BH93" s="14">
        <f t="shared" si="30"/>
        <v>1.8663629113578527E-5</v>
      </c>
      <c r="BJ93" s="3" t="s">
        <v>21</v>
      </c>
      <c r="BK93" s="8">
        <v>162</v>
      </c>
      <c r="BL93" s="14">
        <f t="shared" si="31"/>
        <v>6.3868057739247381E-6</v>
      </c>
      <c r="BN93" s="3" t="s">
        <v>8</v>
      </c>
      <c r="BO93" s="8">
        <v>70</v>
      </c>
      <c r="BP93" s="14">
        <f t="shared" si="32"/>
        <v>2.8768100220828045E-6</v>
      </c>
      <c r="BR93" s="3" t="s">
        <v>25</v>
      </c>
      <c r="BS93" s="8">
        <v>10</v>
      </c>
      <c r="BT93" s="14">
        <f t="shared" si="33"/>
        <v>4.0338895125730285E-7</v>
      </c>
      <c r="BZ93" s="6" t="s">
        <v>144</v>
      </c>
      <c r="CA93" s="9">
        <f>SUM(CA6:CA92)</f>
        <v>30076450</v>
      </c>
      <c r="CB93" s="7"/>
    </row>
    <row r="94" spans="3:84" x14ac:dyDescent="0.2">
      <c r="C94" s="17"/>
      <c r="G94" s="17"/>
      <c r="S94" s="8"/>
      <c r="T94" s="8"/>
      <c r="W94" s="8"/>
      <c r="X94" s="8"/>
      <c r="AA94" s="8"/>
      <c r="AB94" s="8"/>
      <c r="AE94" s="8"/>
      <c r="AF94" s="8"/>
      <c r="AI94" s="8"/>
      <c r="AJ94" s="8"/>
      <c r="AM94" s="8"/>
      <c r="AN94" s="8"/>
      <c r="BF94" s="3" t="s">
        <v>162</v>
      </c>
      <c r="BG94" s="8">
        <v>568</v>
      </c>
      <c r="BH94" s="14">
        <f t="shared" si="30"/>
        <v>1.7967697180529835E-5</v>
      </c>
      <c r="BJ94" s="3" t="s">
        <v>115</v>
      </c>
      <c r="BK94" s="8">
        <v>155</v>
      </c>
      <c r="BL94" s="14">
        <f t="shared" si="31"/>
        <v>6.1108326849279902E-6</v>
      </c>
      <c r="BN94" s="3" t="s">
        <v>117</v>
      </c>
      <c r="BO94" s="8">
        <v>36</v>
      </c>
      <c r="BP94" s="14">
        <f t="shared" si="32"/>
        <v>1.4795022970711566E-6</v>
      </c>
      <c r="BR94" s="3" t="s">
        <v>2</v>
      </c>
      <c r="BS94" s="8">
        <v>6</v>
      </c>
      <c r="BT94" s="14">
        <f t="shared" si="33"/>
        <v>2.4203337075438173E-7</v>
      </c>
    </row>
    <row r="95" spans="3:84" x14ac:dyDescent="0.2">
      <c r="C95" s="17"/>
      <c r="G95" s="17"/>
      <c r="S95" s="8"/>
      <c r="T95" s="8"/>
      <c r="W95" s="8"/>
      <c r="X95" s="8"/>
      <c r="AA95" s="8"/>
      <c r="AB95" s="8"/>
      <c r="AE95" s="8"/>
      <c r="AF95" s="8"/>
      <c r="AI95" s="8"/>
      <c r="AJ95" s="8"/>
      <c r="AM95" s="8"/>
      <c r="AN95" s="8"/>
      <c r="BF95" s="3" t="s">
        <v>111</v>
      </c>
      <c r="BG95" s="8">
        <v>449</v>
      </c>
      <c r="BH95" s="14">
        <f t="shared" si="30"/>
        <v>1.4203338088130099E-5</v>
      </c>
      <c r="BJ95" s="3" t="s">
        <v>116</v>
      </c>
      <c r="BK95" s="8">
        <v>80</v>
      </c>
      <c r="BL95" s="14">
        <f t="shared" si="31"/>
        <v>3.1539781599628336E-6</v>
      </c>
      <c r="BN95" s="3" t="s">
        <v>126</v>
      </c>
      <c r="BO95" s="8">
        <v>10</v>
      </c>
      <c r="BP95" s="14">
        <f t="shared" si="32"/>
        <v>4.1097286029754354E-7</v>
      </c>
      <c r="BR95" s="3" t="s">
        <v>8</v>
      </c>
      <c r="BS95" s="8">
        <v>2</v>
      </c>
      <c r="BT95" s="14">
        <f t="shared" si="33"/>
        <v>8.0677790251460572E-8</v>
      </c>
    </row>
    <row r="96" spans="3:84" x14ac:dyDescent="0.2">
      <c r="C96" s="10"/>
      <c r="G96" s="17"/>
      <c r="S96" s="8"/>
      <c r="T96" s="8"/>
      <c r="W96" s="8"/>
      <c r="X96" s="8"/>
      <c r="AA96" s="8"/>
      <c r="AB96" s="8"/>
      <c r="AE96" s="8"/>
      <c r="AF96" s="8"/>
      <c r="AI96" s="8"/>
      <c r="AJ96" s="8"/>
      <c r="AM96" s="8"/>
      <c r="AN96" s="8"/>
      <c r="BF96" s="3" t="s">
        <v>0</v>
      </c>
      <c r="BG96" s="8">
        <v>231</v>
      </c>
      <c r="BH96" s="14">
        <f t="shared" si="30"/>
        <v>7.3072852970112535E-6</v>
      </c>
      <c r="BJ96" s="3" t="s">
        <v>117</v>
      </c>
      <c r="BK96" s="8">
        <v>73</v>
      </c>
      <c r="BL96" s="14">
        <f t="shared" si="31"/>
        <v>2.8780050709660857E-6</v>
      </c>
      <c r="BN96" s="3" t="s">
        <v>32</v>
      </c>
      <c r="BO96" s="8">
        <v>10</v>
      </c>
      <c r="BP96" s="14">
        <f t="shared" si="32"/>
        <v>4.1097286029754354E-7</v>
      </c>
      <c r="BR96" s="3" t="s">
        <v>17</v>
      </c>
      <c r="BS96" s="8">
        <v>-65381</v>
      </c>
      <c r="BT96" s="14">
        <f t="shared" si="33"/>
        <v>-2.6373973022153717E-3</v>
      </c>
    </row>
    <row r="97" spans="7:72" x14ac:dyDescent="0.2">
      <c r="G97" s="17"/>
      <c r="AA97" s="8"/>
      <c r="AB97" s="8"/>
      <c r="AE97" s="8"/>
      <c r="AF97" s="8"/>
      <c r="AI97" s="8"/>
      <c r="AJ97" s="8"/>
      <c r="BF97" s="3" t="s">
        <v>32</v>
      </c>
      <c r="BG97" s="8">
        <v>6</v>
      </c>
      <c r="BH97" s="14">
        <f t="shared" si="30"/>
        <v>1.8979961810418842E-7</v>
      </c>
      <c r="BJ97" s="3" t="s">
        <v>25</v>
      </c>
      <c r="BK97" s="8">
        <v>2</v>
      </c>
      <c r="BL97" s="14">
        <f t="shared" si="31"/>
        <v>7.8849453999070844E-8</v>
      </c>
      <c r="BN97" s="6" t="s">
        <v>144</v>
      </c>
      <c r="BO97" s="9">
        <f>SUM(BO6:BO96)</f>
        <v>24332507</v>
      </c>
      <c r="BP97" s="7"/>
      <c r="BR97" s="6" t="s">
        <v>144</v>
      </c>
      <c r="BS97" s="9">
        <f>SUM(BS6:BS96)</f>
        <v>24789970</v>
      </c>
      <c r="BT97" s="7"/>
    </row>
    <row r="98" spans="7:72" x14ac:dyDescent="0.2">
      <c r="G98" s="17"/>
      <c r="AA98" s="8"/>
      <c r="AB98" s="8"/>
      <c r="AE98" s="8"/>
      <c r="AF98" s="8"/>
      <c r="AI98" s="8"/>
      <c r="AJ98" s="8"/>
      <c r="BF98" s="3" t="s">
        <v>14</v>
      </c>
      <c r="BG98" s="8">
        <v>-1</v>
      </c>
      <c r="BH98" s="14">
        <f t="shared" si="30"/>
        <v>-3.1633269684031402E-8</v>
      </c>
      <c r="BJ98" s="3" t="s">
        <v>121</v>
      </c>
      <c r="BK98" s="8">
        <v>-9</v>
      </c>
      <c r="BL98" s="14">
        <f t="shared" si="31"/>
        <v>-3.5482254299581879E-7</v>
      </c>
    </row>
    <row r="99" spans="7:72" x14ac:dyDescent="0.2">
      <c r="G99" s="10"/>
      <c r="AA99" s="8"/>
      <c r="AB99" s="8"/>
      <c r="AE99" s="8"/>
      <c r="AF99" s="8"/>
      <c r="AI99" s="8"/>
      <c r="AJ99" s="8"/>
      <c r="BF99" s="3" t="s">
        <v>8</v>
      </c>
      <c r="BG99" s="8">
        <v>-5</v>
      </c>
      <c r="BH99" s="14">
        <f t="shared" si="30"/>
        <v>-1.5816634842015702E-7</v>
      </c>
      <c r="BJ99" s="3" t="s">
        <v>116</v>
      </c>
      <c r="BK99" s="8">
        <v>-26</v>
      </c>
      <c r="BL99" s="14">
        <f t="shared" si="31"/>
        <v>-1.0250429019879208E-6</v>
      </c>
    </row>
    <row r="100" spans="7:72" x14ac:dyDescent="0.2">
      <c r="AE100" s="8"/>
      <c r="AF100" s="8"/>
      <c r="AI100" s="8"/>
      <c r="AJ100" s="8"/>
      <c r="BF100" s="3" t="s">
        <v>118</v>
      </c>
      <c r="BG100" s="8">
        <v>-67</v>
      </c>
      <c r="BH100" s="14">
        <f t="shared" si="30"/>
        <v>-2.1194290688301041E-6</v>
      </c>
      <c r="BJ100" s="3" t="s">
        <v>2</v>
      </c>
      <c r="BK100" s="8">
        <v>-386</v>
      </c>
      <c r="BL100" s="14">
        <f t="shared" si="31"/>
        <v>-1.5217944621820672E-5</v>
      </c>
    </row>
    <row r="101" spans="7:72" x14ac:dyDescent="0.2">
      <c r="AE101" s="8"/>
      <c r="AF101" s="8"/>
      <c r="AI101" s="8"/>
      <c r="AJ101" s="8"/>
      <c r="BF101" s="3" t="s">
        <v>25</v>
      </c>
      <c r="BG101" s="8">
        <v>-170</v>
      </c>
      <c r="BH101" s="14">
        <f t="shared" si="30"/>
        <v>-5.3776558462853386E-6</v>
      </c>
      <c r="BJ101" s="3" t="s">
        <v>110</v>
      </c>
      <c r="BK101" s="8">
        <v>-784</v>
      </c>
      <c r="BL101" s="14">
        <f t="shared" si="31"/>
        <v>-3.0908985967635766E-5</v>
      </c>
    </row>
    <row r="102" spans="7:72" x14ac:dyDescent="0.2">
      <c r="AE102" s="8"/>
      <c r="AF102" s="8"/>
      <c r="AI102" s="8"/>
      <c r="AJ102" s="8"/>
      <c r="BF102" s="3" t="s">
        <v>17</v>
      </c>
      <c r="BG102" s="8">
        <v>-8424</v>
      </c>
      <c r="BH102" s="14">
        <f t="shared" si="30"/>
        <v>-2.6647866381828051E-4</v>
      </c>
      <c r="BJ102" s="3" t="s">
        <v>17</v>
      </c>
      <c r="BK102" s="8">
        <v>-14405</v>
      </c>
      <c r="BL102" s="14">
        <f t="shared" si="31"/>
        <v>-5.6791319242830774E-4</v>
      </c>
    </row>
    <row r="103" spans="7:72" x14ac:dyDescent="0.2">
      <c r="AI103" s="8"/>
      <c r="AJ103" s="8"/>
      <c r="BF103" s="6" t="s">
        <v>144</v>
      </c>
      <c r="BG103" s="9">
        <f>SUM(BG6:BG102)</f>
        <v>31612287</v>
      </c>
      <c r="BH103" s="7"/>
      <c r="BJ103" s="6" t="s">
        <v>144</v>
      </c>
      <c r="BK103" s="9">
        <f>SUM(BK6:BK102)</f>
        <v>25364792</v>
      </c>
      <c r="BL103" s="7"/>
    </row>
    <row r="104" spans="7:72" x14ac:dyDescent="0.2">
      <c r="AI104" s="8"/>
      <c r="AJ104" s="8"/>
    </row>
    <row r="105" spans="7:72" x14ac:dyDescent="0.2">
      <c r="AI105" s="8"/>
      <c r="AJ105" s="8"/>
      <c r="BG105" s="10"/>
    </row>
    <row r="106" spans="7:72" x14ac:dyDescent="0.2">
      <c r="BG106" s="10"/>
    </row>
  </sheetData>
  <sortState xmlns:xlrd2="http://schemas.microsoft.com/office/spreadsheetml/2017/richdata2" ref="F6:H52">
    <sortCondition descending="1" ref="G6:G52"/>
  </sortState>
  <mergeCells count="41">
    <mergeCell ref="F2:H2"/>
    <mergeCell ref="F4:H4"/>
    <mergeCell ref="AT4:AV4"/>
    <mergeCell ref="AX4:AZ4"/>
    <mergeCell ref="J2:L2"/>
    <mergeCell ref="J4:L4"/>
    <mergeCell ref="Z4:AB4"/>
    <mergeCell ref="AH4:AJ4"/>
    <mergeCell ref="AP2:AR2"/>
    <mergeCell ref="AT2:AV2"/>
    <mergeCell ref="AX2:AZ2"/>
    <mergeCell ref="V2:X2"/>
    <mergeCell ref="Z2:AB2"/>
    <mergeCell ref="AD2:AF2"/>
    <mergeCell ref="AH2:AJ2"/>
    <mergeCell ref="AL2:AN2"/>
    <mergeCell ref="R2:T2"/>
    <mergeCell ref="BF4:BH4"/>
    <mergeCell ref="N4:P4"/>
    <mergeCell ref="CD4:CF4"/>
    <mergeCell ref="BJ4:BL4"/>
    <mergeCell ref="BN4:BP4"/>
    <mergeCell ref="BR4:BT4"/>
    <mergeCell ref="BV4:BX4"/>
    <mergeCell ref="BZ4:CB4"/>
    <mergeCell ref="B2:D2"/>
    <mergeCell ref="B4:D4"/>
    <mergeCell ref="BV2:BX2"/>
    <mergeCell ref="BZ2:CB2"/>
    <mergeCell ref="N2:P2"/>
    <mergeCell ref="R4:T4"/>
    <mergeCell ref="BB2:BD2"/>
    <mergeCell ref="BF2:BH2"/>
    <mergeCell ref="BJ2:BL2"/>
    <mergeCell ref="BN2:BP2"/>
    <mergeCell ref="BR2:BT2"/>
    <mergeCell ref="BB4:BD4"/>
    <mergeCell ref="AD4:AF4"/>
    <mergeCell ref="V4:X4"/>
    <mergeCell ref="AL4:AN4"/>
    <mergeCell ref="AP4:AR4"/>
  </mergeCells>
  <phoneticPr fontId="1" type="noConversion"/>
  <pageMargins left="1" right="1" top="1" bottom="1" header="0.5" footer="0.5"/>
  <pageSetup paperSize="9" orientation="portrait" r:id="rId1"/>
  <headerFooter alignWithMargins="0">
    <oddFooter xml:space="preserve">&amp;C&amp;9(Quelle: BPV Bericht / Source: Rapport de l’OFAP)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8906c87-db6d-47ae-862f-62ffa130951d">
      <UserInfo>
        <DisplayName/>
        <AccountId xsi:nil="true"/>
        <AccountType/>
      </UserInfo>
    </SharedWithUsers>
    <TaxCatchAll xmlns="28906c87-db6d-47ae-862f-62ffa130951d" xsi:nil="true"/>
    <TaxKeywordTaxHTField xmlns="28906c87-db6d-47ae-862f-62ffa130951d">
      <Terms xmlns="http://schemas.microsoft.com/office/infopath/2007/PartnerControls"/>
    </TaxKeywordTaxHTField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C7ABCBA97307408D88C07C1DA0FB8F" ma:contentTypeVersion="13" ma:contentTypeDescription="Ein neues Dokument erstellen." ma:contentTypeScope="" ma:versionID="db0bc4a714858c55a74dba796c721c7c">
  <xsd:schema xmlns:xsd="http://www.w3.org/2001/XMLSchema" xmlns:xs="http://www.w3.org/2001/XMLSchema" xmlns:p="http://schemas.microsoft.com/office/2006/metadata/properties" xmlns:ns2="1f632cf2-0fb0-4703-960a-a7f77e0b84c8" xmlns:ns3="28906c87-db6d-47ae-862f-62ffa130951d" targetNamespace="http://schemas.microsoft.com/office/2006/metadata/properties" ma:root="true" ma:fieldsID="b94ef6edd7d3e0128bd85b46888032a3" ns2:_="" ns3:_="">
    <xsd:import namespace="1f632cf2-0fb0-4703-960a-a7f77e0b84c8"/>
    <xsd:import namespace="28906c87-db6d-47ae-862f-62ffa13095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TaxKeywordTaxHTFiel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32cf2-0fb0-4703-960a-a7f77e0b84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description="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06c87-db6d-47ae-862f-62ffa1309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a827eaa1-67d3-48c8-b49a-e0f2032f837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249ea306-d52e-40c9-af33-4154deab4d30}" ma:internalName="TaxCatchAll" ma:showField="CatchAllData" ma:web="28906c87-db6d-47ae-862f-62ffa13095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F09406-0C2C-4C4C-8B46-21A3B57DDA33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1f632cf2-0fb0-4703-960a-a7f77e0b84c8"/>
    <ds:schemaRef ds:uri="http://purl.org/dc/terms/"/>
    <ds:schemaRef ds:uri="http://schemas.openxmlformats.org/package/2006/metadata/core-properties"/>
    <ds:schemaRef ds:uri="28906c87-db6d-47ae-862f-62ffa130951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9F26B0B-3E25-4BC7-91CE-7B8F0E1D732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3FF45D8-1752-40EA-91C4-AEEFC25B9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32cf2-0fb0-4703-960a-a7f77e0b84c8"/>
    <ds:schemaRef ds:uri="28906c87-db6d-47ae-862f-62ffa1309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FB07EDE-B20D-40CE-A701-B34330C924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</vt:lpstr>
    </vt:vector>
  </TitlesOfParts>
  <Company>SVV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Vera Schädler</dc:creator>
  <cp:lastModifiedBy>Frédéric Pittet</cp:lastModifiedBy>
  <cp:lastPrinted>2007-06-20T07:01:10Z</cp:lastPrinted>
  <dcterms:created xsi:type="dcterms:W3CDTF">2006-03-09T13:15:43Z</dcterms:created>
  <dcterms:modified xsi:type="dcterms:W3CDTF">2022-09-09T14:04:21Z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remien">
    <vt:lpwstr>0</vt:lpwstr>
  </property>
  <property fmtid="{D5CDD505-2E9C-101B-9397-08002B2CF9AE}" pid="3" name="Sprache:">
    <vt:lpwstr>deutsch</vt:lpwstr>
  </property>
  <property fmtid="{D5CDD505-2E9C-101B-9397-08002B2CF9AE}" pid="4" name="Publikationstyp">
    <vt:lpwstr>Statistik</vt:lpwstr>
  </property>
  <property fmtid="{D5CDD505-2E9C-101B-9397-08002B2CF9AE}" pid="5" name="display_urn:schemas-microsoft-com:office:office#Editor">
    <vt:lpwstr>Schönenberger Alex</vt:lpwstr>
  </property>
  <property fmtid="{D5CDD505-2E9C-101B-9397-08002B2CF9AE}" pid="6" name="Issues1">
    <vt:lpwstr>108</vt:lpwstr>
  </property>
  <property fmtid="{D5CDD505-2E9C-101B-9397-08002B2CF9AE}" pid="7" name="Thema">
    <vt:lpwstr/>
  </property>
  <property fmtid="{D5CDD505-2E9C-101B-9397-08002B2CF9AE}" pid="8" name="display_urn:schemas-microsoft-com:office:office#Author">
    <vt:lpwstr>Schönenberger Alex</vt:lpwstr>
  </property>
  <property fmtid="{D5CDD505-2E9C-101B-9397-08002B2CF9AE}" pid="9" name="Dokumententypen">
    <vt:lpwstr>20</vt:lpwstr>
  </property>
  <property fmtid="{D5CDD505-2E9C-101B-9397-08002B2CF9AE}" pid="10" name="Bearbeitungsstatus">
    <vt:lpwstr>final</vt:lpwstr>
  </property>
  <property fmtid="{D5CDD505-2E9C-101B-9397-08002B2CF9AE}" pid="11" name="Klassifizierung">
    <vt:lpwstr>öffentlich</vt:lpwstr>
  </property>
  <property fmtid="{D5CDD505-2E9C-101B-9397-08002B2CF9AE}" pid="12" name="ContentType">
    <vt:lpwstr>Dokument</vt:lpwstr>
  </property>
  <property fmtid="{D5CDD505-2E9C-101B-9397-08002B2CF9AE}" pid="13" name="ContentTypeId">
    <vt:lpwstr>0x01010002C7ABCBA97307408D88C07C1DA0FB8F</vt:lpwstr>
  </property>
  <property fmtid="{D5CDD505-2E9C-101B-9397-08002B2CF9AE}" pid="14" name="Order">
    <vt:r8>4559600</vt:r8>
  </property>
  <property fmtid="{D5CDD505-2E9C-101B-9397-08002B2CF9AE}" pid="15" name="ComplianceAssetId">
    <vt:lpwstr/>
  </property>
  <property fmtid="{D5CDD505-2E9C-101B-9397-08002B2CF9AE}" pid="16" name="_ExtendedDescription">
    <vt:lpwstr/>
  </property>
  <property fmtid="{D5CDD505-2E9C-101B-9397-08002B2CF9AE}" pid="17" name="TaxKeyword">
    <vt:lpwstr/>
  </property>
  <property fmtid="{D5CDD505-2E9C-101B-9397-08002B2CF9AE}" pid="18" name="xd_ProgID">
    <vt:lpwstr/>
  </property>
  <property fmtid="{D5CDD505-2E9C-101B-9397-08002B2CF9AE}" pid="19" name="TemplateUrl">
    <vt:lpwstr/>
  </property>
  <property fmtid="{D5CDD505-2E9C-101B-9397-08002B2CF9AE}" pid="20" name="xd_Signature">
    <vt:bool>false</vt:bool>
  </property>
  <property fmtid="{D5CDD505-2E9C-101B-9397-08002B2CF9AE}" pid="21" name="TriggerFlowInfo">
    <vt:lpwstr/>
  </property>
</Properties>
</file>