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hsvv.sharepoint.com/sites/BereichFinanzundRegulierung/Freigegebene Dokumente/09 Wirtschaft/Daten/Zahlen u Fakten inkl SVV website/2021/"/>
    </mc:Choice>
  </mc:AlternateContent>
  <xr:revisionPtr revIDLastSave="4" documentId="8_{2318F730-1A85-49EE-B3EF-3F3642B63AD2}" xr6:coauthVersionLast="47" xr6:coauthVersionMax="47" xr10:uidLastSave="{E68447B8-B2C1-4454-90DB-223D560FCC56}"/>
  <bookViews>
    <workbookView xWindow="28680" yWindow="-120" windowWidth="29040" windowHeight="15840" tabRatio="880" xr2:uid="{00000000-000D-0000-FFFF-FFFF00000000}"/>
  </bookViews>
  <sheets>
    <sheet name="Marktanteil Gesamt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" i="2" l="1"/>
  <c r="D48" i="2" s="1"/>
  <c r="D17" i="2" l="1"/>
  <c r="D33" i="2"/>
  <c r="D49" i="2"/>
  <c r="D10" i="2"/>
  <c r="D18" i="2"/>
  <c r="D34" i="2"/>
  <c r="D11" i="2"/>
  <c r="D27" i="2"/>
  <c r="D43" i="2"/>
  <c r="D12" i="2"/>
  <c r="D20" i="2"/>
  <c r="D28" i="2"/>
  <c r="D36" i="2"/>
  <c r="D44" i="2"/>
  <c r="D9" i="2"/>
  <c r="D25" i="2"/>
  <c r="D41" i="2"/>
  <c r="D26" i="2"/>
  <c r="D42" i="2"/>
  <c r="D19" i="2"/>
  <c r="D35" i="2"/>
  <c r="D13" i="2"/>
  <c r="D21" i="2"/>
  <c r="D29" i="2"/>
  <c r="D37" i="2"/>
  <c r="D45" i="2"/>
  <c r="D22" i="2"/>
  <c r="D7" i="2"/>
  <c r="D47" i="2"/>
  <c r="D6" i="2"/>
  <c r="D14" i="2"/>
  <c r="D30" i="2"/>
  <c r="D38" i="2"/>
  <c r="D46" i="2"/>
  <c r="D15" i="2"/>
  <c r="D23" i="2"/>
  <c r="D31" i="2"/>
  <c r="D39" i="2"/>
  <c r="D8" i="2"/>
  <c r="D16" i="2"/>
  <c r="D24" i="2"/>
  <c r="D32" i="2"/>
  <c r="D40" i="2"/>
  <c r="G52" i="2" l="1"/>
  <c r="H31" i="2" l="1"/>
  <c r="H38" i="2"/>
  <c r="H30" i="2"/>
  <c r="H14" i="2"/>
  <c r="H45" i="2"/>
  <c r="H37" i="2"/>
  <c r="H29" i="2"/>
  <c r="H21" i="2"/>
  <c r="H13" i="2"/>
  <c r="H48" i="2"/>
  <c r="H32" i="2"/>
  <c r="H16" i="2"/>
  <c r="H8" i="2"/>
  <c r="H47" i="2"/>
  <c r="H15" i="2"/>
  <c r="H46" i="2"/>
  <c r="H22" i="2"/>
  <c r="H6" i="2"/>
  <c r="H44" i="2"/>
  <c r="H36" i="2"/>
  <c r="H28" i="2"/>
  <c r="H20" i="2"/>
  <c r="H12" i="2"/>
  <c r="H24" i="2"/>
  <c r="H23" i="2"/>
  <c r="H43" i="2"/>
  <c r="H27" i="2"/>
  <c r="H11" i="2"/>
  <c r="H50" i="2"/>
  <c r="H42" i="2"/>
  <c r="H34" i="2"/>
  <c r="H26" i="2"/>
  <c r="H18" i="2"/>
  <c r="H10" i="2"/>
  <c r="H40" i="2"/>
  <c r="H39" i="2"/>
  <c r="H7" i="2"/>
  <c r="H51" i="2"/>
  <c r="H35" i="2"/>
  <c r="H19" i="2"/>
  <c r="H49" i="2"/>
  <c r="H41" i="2"/>
  <c r="H33" i="2"/>
  <c r="H25" i="2"/>
  <c r="H17" i="2"/>
  <c r="H9" i="2"/>
  <c r="K53" i="2"/>
  <c r="L52" i="2" l="1"/>
  <c r="L44" i="2"/>
  <c r="L36" i="2"/>
  <c r="L28" i="2"/>
  <c r="L51" i="2"/>
  <c r="L43" i="2"/>
  <c r="L35" i="2"/>
  <c r="L27" i="2"/>
  <c r="L19" i="2"/>
  <c r="L11" i="2"/>
  <c r="L47" i="2"/>
  <c r="L23" i="2"/>
  <c r="L45" i="2"/>
  <c r="L13" i="2"/>
  <c r="L50" i="2"/>
  <c r="L42" i="2"/>
  <c r="L34" i="2"/>
  <c r="L26" i="2"/>
  <c r="L18" i="2"/>
  <c r="L10" i="2"/>
  <c r="L8" i="2"/>
  <c r="L31" i="2"/>
  <c r="L20" i="2"/>
  <c r="L49" i="2"/>
  <c r="L41" i="2"/>
  <c r="L33" i="2"/>
  <c r="L25" i="2"/>
  <c r="L17" i="2"/>
  <c r="L9" i="2"/>
  <c r="L16" i="2"/>
  <c r="L39" i="2"/>
  <c r="L7" i="2"/>
  <c r="L29" i="2"/>
  <c r="L12" i="2"/>
  <c r="L48" i="2"/>
  <c r="L40" i="2"/>
  <c r="L32" i="2"/>
  <c r="L24" i="2"/>
  <c r="L15" i="2"/>
  <c r="L37" i="2"/>
  <c r="L46" i="2"/>
  <c r="L38" i="2"/>
  <c r="L30" i="2"/>
  <c r="L22" i="2"/>
  <c r="L14" i="2"/>
  <c r="L6" i="2"/>
  <c r="L21" i="2"/>
  <c r="O55" i="2"/>
  <c r="P7" i="2" l="1"/>
  <c r="P33" i="2"/>
  <c r="P48" i="2"/>
  <c r="P30" i="2"/>
  <c r="P53" i="2"/>
  <c r="P45" i="2"/>
  <c r="P37" i="2"/>
  <c r="P29" i="2"/>
  <c r="P21" i="2"/>
  <c r="P13" i="2"/>
  <c r="P49" i="2"/>
  <c r="P17" i="2"/>
  <c r="P24" i="2"/>
  <c r="P54" i="2"/>
  <c r="P14" i="2"/>
  <c r="P52" i="2"/>
  <c r="P44" i="2"/>
  <c r="P36" i="2"/>
  <c r="P28" i="2"/>
  <c r="P20" i="2"/>
  <c r="P12" i="2"/>
  <c r="P25" i="2"/>
  <c r="P40" i="2"/>
  <c r="P46" i="2"/>
  <c r="P22" i="2"/>
  <c r="P51" i="2"/>
  <c r="P43" i="2"/>
  <c r="P35" i="2"/>
  <c r="P27" i="2"/>
  <c r="P19" i="2"/>
  <c r="P11" i="2"/>
  <c r="P38" i="2"/>
  <c r="P50" i="2"/>
  <c r="P42" i="2"/>
  <c r="P34" i="2"/>
  <c r="P26" i="2"/>
  <c r="P18" i="2"/>
  <c r="P10" i="2"/>
  <c r="P9" i="2"/>
  <c r="P16" i="2"/>
  <c r="P41" i="2"/>
  <c r="P32" i="2"/>
  <c r="P8" i="2"/>
  <c r="P6" i="2"/>
  <c r="P47" i="2"/>
  <c r="P39" i="2"/>
  <c r="P31" i="2"/>
  <c r="P23" i="2"/>
  <c r="P15" i="2"/>
  <c r="S56" i="2"/>
  <c r="T19" i="2" s="1"/>
  <c r="T47" i="2" l="1"/>
  <c r="T39" i="2"/>
  <c r="T35" i="2"/>
  <c r="T31" i="2"/>
  <c r="T55" i="2"/>
  <c r="T23" i="2"/>
  <c r="T43" i="2"/>
  <c r="T27" i="2"/>
  <c r="T51" i="2"/>
  <c r="T15" i="2"/>
  <c r="T6" i="2"/>
  <c r="T8" i="2"/>
  <c r="T11" i="2"/>
  <c r="T53" i="2"/>
  <c r="T49" i="2"/>
  <c r="T45" i="2"/>
  <c r="T41" i="2"/>
  <c r="T37" i="2"/>
  <c r="T33" i="2"/>
  <c r="T29" i="2"/>
  <c r="T25" i="2"/>
  <c r="T21" i="2"/>
  <c r="T17" i="2"/>
  <c r="T13" i="2"/>
  <c r="T9" i="2"/>
  <c r="T7" i="2"/>
  <c r="T54" i="2"/>
  <c r="T50" i="2"/>
  <c r="T46" i="2"/>
  <c r="T42" i="2"/>
  <c r="T38" i="2"/>
  <c r="T34" i="2"/>
  <c r="T30" i="2"/>
  <c r="T26" i="2"/>
  <c r="T22" i="2"/>
  <c r="T18" i="2"/>
  <c r="T14" i="2"/>
  <c r="T10" i="2"/>
  <c r="T52" i="2"/>
  <c r="T48" i="2"/>
  <c r="T44" i="2"/>
  <c r="T40" i="2"/>
  <c r="T36" i="2"/>
  <c r="T32" i="2"/>
  <c r="T28" i="2"/>
  <c r="T24" i="2"/>
  <c r="T20" i="2"/>
  <c r="T16" i="2"/>
  <c r="T12" i="2"/>
  <c r="BO116" i="2"/>
  <c r="BP9" i="2" l="1"/>
  <c r="BP13" i="2"/>
  <c r="BP17" i="2"/>
  <c r="BP21" i="2"/>
  <c r="BP25" i="2"/>
  <c r="BP29" i="2"/>
  <c r="BP33" i="2"/>
  <c r="BP37" i="2"/>
  <c r="BP41" i="2"/>
  <c r="BP45" i="2"/>
  <c r="BP49" i="2"/>
  <c r="BP53" i="2"/>
  <c r="BP57" i="2"/>
  <c r="BP61" i="2"/>
  <c r="BP65" i="2"/>
  <c r="BP69" i="2"/>
  <c r="BP73" i="2"/>
  <c r="BP77" i="2"/>
  <c r="BP81" i="2"/>
  <c r="BP85" i="2"/>
  <c r="BP89" i="2"/>
  <c r="BP93" i="2"/>
  <c r="BP97" i="2"/>
  <c r="BP101" i="2"/>
  <c r="BP105" i="2"/>
  <c r="BP109" i="2"/>
  <c r="BP113" i="2"/>
  <c r="BP10" i="2"/>
  <c r="BP14" i="2"/>
  <c r="BP18" i="2"/>
  <c r="BP22" i="2"/>
  <c r="BP7" i="2"/>
  <c r="BP15" i="2"/>
  <c r="BP23" i="2"/>
  <c r="BP28" i="2"/>
  <c r="BP34" i="2"/>
  <c r="BP39" i="2"/>
  <c r="BP44" i="2"/>
  <c r="BP50" i="2"/>
  <c r="BP55" i="2"/>
  <c r="BP60" i="2"/>
  <c r="BP66" i="2"/>
  <c r="BP71" i="2"/>
  <c r="BP76" i="2"/>
  <c r="BP82" i="2"/>
  <c r="BP87" i="2"/>
  <c r="BP92" i="2"/>
  <c r="BP98" i="2"/>
  <c r="BP103" i="2"/>
  <c r="BP108" i="2"/>
  <c r="BP114" i="2"/>
  <c r="BP8" i="2"/>
  <c r="BP16" i="2"/>
  <c r="BP24" i="2"/>
  <c r="BP30" i="2"/>
  <c r="BP35" i="2"/>
  <c r="BP40" i="2"/>
  <c r="BP46" i="2"/>
  <c r="BP51" i="2"/>
  <c r="BP56" i="2"/>
  <c r="BP62" i="2"/>
  <c r="BP67" i="2"/>
  <c r="BP72" i="2"/>
  <c r="BP78" i="2"/>
  <c r="BP83" i="2"/>
  <c r="BP88" i="2"/>
  <c r="BP94" i="2"/>
  <c r="BP99" i="2"/>
  <c r="BP104" i="2"/>
  <c r="BP110" i="2"/>
  <c r="BP115" i="2"/>
  <c r="BP6" i="2"/>
  <c r="BP106" i="2"/>
  <c r="BP95" i="2"/>
  <c r="BP84" i="2"/>
  <c r="BP74" i="2"/>
  <c r="BP63" i="2"/>
  <c r="BP52" i="2"/>
  <c r="BP42" i="2"/>
  <c r="BP31" i="2"/>
  <c r="BP19" i="2"/>
  <c r="BP112" i="2"/>
  <c r="BP102" i="2"/>
  <c r="BP91" i="2"/>
  <c r="BP80" i="2"/>
  <c r="BP70" i="2"/>
  <c r="BP59" i="2"/>
  <c r="BP48" i="2"/>
  <c r="BP38" i="2"/>
  <c r="BP27" i="2"/>
  <c r="BP12" i="2"/>
  <c r="BP111" i="2"/>
  <c r="BP100" i="2"/>
  <c r="BP90" i="2"/>
  <c r="BP79" i="2"/>
  <c r="BP68" i="2"/>
  <c r="BP58" i="2"/>
  <c r="BP47" i="2"/>
  <c r="BP36" i="2"/>
  <c r="BP26" i="2"/>
  <c r="BP11" i="2"/>
  <c r="BP107" i="2"/>
  <c r="BP96" i="2"/>
  <c r="BP86" i="2"/>
  <c r="BP75" i="2"/>
  <c r="BP64" i="2"/>
  <c r="BP54" i="2"/>
  <c r="BP43" i="2"/>
  <c r="BP32" i="2"/>
  <c r="BP20" i="2"/>
  <c r="AA58" i="2"/>
  <c r="AB6" i="2" s="1"/>
  <c r="W55" i="2" l="1"/>
  <c r="X50" i="2" l="1"/>
  <c r="X6" i="2"/>
  <c r="X46" i="2"/>
  <c r="X7" i="2"/>
  <c r="X42" i="2"/>
  <c r="X54" i="2"/>
  <c r="X38" i="2"/>
  <c r="X30" i="2"/>
  <c r="X26" i="2"/>
  <c r="X22" i="2"/>
  <c r="X18" i="2"/>
  <c r="X14" i="2"/>
  <c r="X10" i="2"/>
  <c r="X53" i="2"/>
  <c r="X49" i="2"/>
  <c r="X45" i="2"/>
  <c r="X41" i="2"/>
  <c r="X37" i="2"/>
  <c r="X33" i="2"/>
  <c r="X29" i="2"/>
  <c r="X25" i="2"/>
  <c r="X21" i="2"/>
  <c r="X17" i="2"/>
  <c r="X13" i="2"/>
  <c r="X9" i="2"/>
  <c r="X52" i="2"/>
  <c r="X48" i="2"/>
  <c r="X44" i="2"/>
  <c r="X40" i="2"/>
  <c r="X36" i="2"/>
  <c r="X32" i="2"/>
  <c r="X28" i="2"/>
  <c r="X24" i="2"/>
  <c r="X20" i="2"/>
  <c r="X16" i="2"/>
  <c r="X12" i="2"/>
  <c r="X8" i="2"/>
  <c r="X34" i="2"/>
  <c r="X51" i="2"/>
  <c r="X47" i="2"/>
  <c r="X43" i="2"/>
  <c r="X39" i="2"/>
  <c r="X35" i="2"/>
  <c r="X31" i="2"/>
  <c r="X27" i="2"/>
  <c r="X23" i="2"/>
  <c r="X19" i="2"/>
  <c r="X15" i="2"/>
  <c r="X11" i="2"/>
  <c r="AB8" i="2"/>
  <c r="AE61" i="2"/>
  <c r="AI62" i="2"/>
  <c r="CE108" i="2"/>
  <c r="CF25" i="2" s="1"/>
  <c r="CA110" i="2"/>
  <c r="CB48" i="2" s="1"/>
  <c r="BW107" i="2"/>
  <c r="BX100" i="2" s="1"/>
  <c r="BS112" i="2"/>
  <c r="BT108" i="2" s="1"/>
  <c r="BK119" i="2"/>
  <c r="BL6" i="2" s="1"/>
  <c r="BG112" i="2"/>
  <c r="BH65" i="2" s="1"/>
  <c r="AM64" i="2"/>
  <c r="AQ63" i="2"/>
  <c r="AR45" i="2" s="1"/>
  <c r="AU65" i="2"/>
  <c r="AY68" i="2"/>
  <c r="AZ18" i="2" s="1"/>
  <c r="BC66" i="2"/>
  <c r="BH76" i="2"/>
  <c r="BH94" i="2"/>
  <c r="BH100" i="2"/>
  <c r="BH85" i="2"/>
  <c r="BH107" i="2" l="1"/>
  <c r="BH25" i="2"/>
  <c r="BH54" i="2"/>
  <c r="BH14" i="2"/>
  <c r="BH10" i="2"/>
  <c r="BH11" i="2"/>
  <c r="BH79" i="2"/>
  <c r="BH26" i="2"/>
  <c r="AZ24" i="2"/>
  <c r="BH38" i="2"/>
  <c r="AZ55" i="2"/>
  <c r="AZ57" i="2"/>
  <c r="BH37" i="2"/>
  <c r="BH106" i="2"/>
  <c r="BH9" i="2"/>
  <c r="BH110" i="2"/>
  <c r="BH102" i="2"/>
  <c r="BH99" i="2"/>
  <c r="BH86" i="2"/>
  <c r="BH42" i="2"/>
  <c r="BH61" i="2"/>
  <c r="BH29" i="2"/>
  <c r="BH46" i="2"/>
  <c r="BH41" i="2"/>
  <c r="BH23" i="2"/>
  <c r="BH72" i="2"/>
  <c r="BH108" i="2"/>
  <c r="BH75" i="2"/>
  <c r="AZ64" i="2"/>
  <c r="BH30" i="2"/>
  <c r="AZ30" i="2"/>
  <c r="AZ58" i="2"/>
  <c r="AZ37" i="2"/>
  <c r="CB47" i="2"/>
  <c r="CB56" i="2"/>
  <c r="CB43" i="2"/>
  <c r="CB74" i="2"/>
  <c r="CB13" i="2"/>
  <c r="AZ9" i="2"/>
  <c r="AZ8" i="2"/>
  <c r="AZ44" i="2"/>
  <c r="AZ48" i="2"/>
  <c r="AZ42" i="2"/>
  <c r="CB81" i="2"/>
  <c r="CB30" i="2"/>
  <c r="CB19" i="2"/>
  <c r="AZ33" i="2"/>
  <c r="CB83" i="2"/>
  <c r="CB34" i="2"/>
  <c r="AZ49" i="2"/>
  <c r="AZ65" i="2"/>
  <c r="CB26" i="2"/>
  <c r="CB99" i="2"/>
  <c r="CB87" i="2"/>
  <c r="AZ36" i="2"/>
  <c r="AZ54" i="2"/>
  <c r="CB60" i="2"/>
  <c r="CB98" i="2"/>
  <c r="CB35" i="2"/>
  <c r="AZ59" i="2"/>
  <c r="CB46" i="2"/>
  <c r="AZ35" i="2"/>
  <c r="AZ41" i="2"/>
  <c r="AZ25" i="2"/>
  <c r="AZ60" i="2"/>
  <c r="AZ67" i="2"/>
  <c r="AZ61" i="2"/>
  <c r="CB67" i="2"/>
  <c r="CB49" i="2"/>
  <c r="CB28" i="2"/>
  <c r="CB63" i="2"/>
  <c r="AZ17" i="2"/>
  <c r="AZ62" i="2"/>
  <c r="AZ66" i="2"/>
  <c r="AZ38" i="2"/>
  <c r="AZ56" i="2"/>
  <c r="AZ43" i="2"/>
  <c r="AZ27" i="2"/>
  <c r="AZ45" i="2"/>
  <c r="AZ11" i="2"/>
  <c r="AZ20" i="2"/>
  <c r="CB37" i="2"/>
  <c r="CB18" i="2"/>
  <c r="CB72" i="2"/>
  <c r="CB69" i="2"/>
  <c r="AZ51" i="2"/>
  <c r="AZ46" i="2"/>
  <c r="AZ31" i="2"/>
  <c r="AZ32" i="2"/>
  <c r="AZ13" i="2"/>
  <c r="AZ34" i="2"/>
  <c r="AZ28" i="2"/>
  <c r="CB108" i="2"/>
  <c r="CB50" i="2"/>
  <c r="CB78" i="2"/>
  <c r="CB42" i="2"/>
  <c r="CB12" i="2"/>
  <c r="BD49" i="2"/>
  <c r="BD6" i="2"/>
  <c r="AN50" i="2"/>
  <c r="AN6" i="2"/>
  <c r="AF8" i="2"/>
  <c r="AF6" i="2"/>
  <c r="AN35" i="2"/>
  <c r="AZ21" i="2"/>
  <c r="BH103" i="2"/>
  <c r="BH53" i="2"/>
  <c r="BH39" i="2"/>
  <c r="BH56" i="2"/>
  <c r="BH68" i="2"/>
  <c r="BH90" i="2"/>
  <c r="BH15" i="2"/>
  <c r="BH16" i="2"/>
  <c r="BH27" i="2"/>
  <c r="BH95" i="2"/>
  <c r="BH73" i="2"/>
  <c r="BH44" i="2"/>
  <c r="CB38" i="2"/>
  <c r="AR27" i="2"/>
  <c r="AR6" i="2"/>
  <c r="AJ23" i="2"/>
  <c r="AJ6" i="2"/>
  <c r="AF27" i="2"/>
  <c r="AZ14" i="2"/>
  <c r="AZ6" i="2"/>
  <c r="BH91" i="2"/>
  <c r="BH6" i="2"/>
  <c r="AZ29" i="2"/>
  <c r="AZ22" i="2"/>
  <c r="AZ52" i="2"/>
  <c r="AZ40" i="2"/>
  <c r="AZ39" i="2"/>
  <c r="AZ15" i="2"/>
  <c r="AZ63" i="2"/>
  <c r="AZ53" i="2"/>
  <c r="BT9" i="2"/>
  <c r="AZ7" i="2"/>
  <c r="AZ23" i="2"/>
  <c r="BH51" i="2"/>
  <c r="BH31" i="2"/>
  <c r="BH35" i="2"/>
  <c r="AF54" i="2"/>
  <c r="CB14" i="2"/>
  <c r="CB7" i="2"/>
  <c r="CB100" i="2"/>
  <c r="CB20" i="2"/>
  <c r="CB76" i="2"/>
  <c r="CB85" i="2"/>
  <c r="CB53" i="2"/>
  <c r="CB36" i="2"/>
  <c r="CB31" i="2"/>
  <c r="AZ16" i="2"/>
  <c r="BH36" i="2"/>
  <c r="BH19" i="2"/>
  <c r="BH80" i="2"/>
  <c r="BH32" i="2"/>
  <c r="BH21" i="2"/>
  <c r="BH105" i="2"/>
  <c r="BH77" i="2"/>
  <c r="BH104" i="2"/>
  <c r="BH22" i="2"/>
  <c r="BH69" i="2"/>
  <c r="BH67" i="2"/>
  <c r="BH62" i="2"/>
  <c r="BH47" i="2"/>
  <c r="CB11" i="2"/>
  <c r="CB29" i="2"/>
  <c r="AV28" i="2"/>
  <c r="AV6" i="2"/>
  <c r="CF43" i="2"/>
  <c r="BT95" i="2"/>
  <c r="BT84" i="2"/>
  <c r="BT83" i="2"/>
  <c r="BT22" i="2"/>
  <c r="BT13" i="2"/>
  <c r="AN8" i="2"/>
  <c r="BT72" i="2"/>
  <c r="CF98" i="2"/>
  <c r="AV27" i="2"/>
  <c r="BT106" i="2"/>
  <c r="CF18" i="2"/>
  <c r="CF34" i="2"/>
  <c r="AR60" i="2"/>
  <c r="BT103" i="2"/>
  <c r="BT37" i="2"/>
  <c r="AV38" i="2"/>
  <c r="CF61" i="2"/>
  <c r="CF58" i="2"/>
  <c r="AV46" i="2"/>
  <c r="BD48" i="2"/>
  <c r="AF43" i="2"/>
  <c r="AZ50" i="2"/>
  <c r="CF94" i="2"/>
  <c r="BH8" i="2"/>
  <c r="BH78" i="2"/>
  <c r="BH28" i="2"/>
  <c r="BH71" i="2"/>
  <c r="BH43" i="2"/>
  <c r="BH88" i="2"/>
  <c r="BH64" i="2"/>
  <c r="BH50" i="2"/>
  <c r="AZ26" i="2"/>
  <c r="BH97" i="2"/>
  <c r="BH60" i="2"/>
  <c r="AZ47" i="2"/>
  <c r="BH70" i="2"/>
  <c r="BH84" i="2"/>
  <c r="CB62" i="2"/>
  <c r="CB102" i="2"/>
  <c r="CF103" i="2"/>
  <c r="CF107" i="2"/>
  <c r="BH7" i="2"/>
  <c r="CF65" i="2"/>
  <c r="CF19" i="2"/>
  <c r="CF42" i="2"/>
  <c r="CF51" i="2"/>
  <c r="AV8" i="2"/>
  <c r="AV44" i="2"/>
  <c r="AV23" i="2"/>
  <c r="CF7" i="2"/>
  <c r="CF64" i="2"/>
  <c r="CF60" i="2"/>
  <c r="BT73" i="2"/>
  <c r="BL7" i="2"/>
  <c r="BL11" i="2"/>
  <c r="BL15" i="2"/>
  <c r="BL19" i="2"/>
  <c r="BL23" i="2"/>
  <c r="BL27" i="2"/>
  <c r="BL31" i="2"/>
  <c r="BL35" i="2"/>
  <c r="BL39" i="2"/>
  <c r="BL43" i="2"/>
  <c r="BL47" i="2"/>
  <c r="BL51" i="2"/>
  <c r="BL55" i="2"/>
  <c r="BL59" i="2"/>
  <c r="BL63" i="2"/>
  <c r="BL67" i="2"/>
  <c r="BL71" i="2"/>
  <c r="BL75" i="2"/>
  <c r="BL79" i="2"/>
  <c r="BL83" i="2"/>
  <c r="BL87" i="2"/>
  <c r="BL91" i="2"/>
  <c r="BL95" i="2"/>
  <c r="BL99" i="2"/>
  <c r="BL103" i="2"/>
  <c r="BL107" i="2"/>
  <c r="BL111" i="2"/>
  <c r="BL115" i="2"/>
  <c r="BL9" i="2"/>
  <c r="BL14" i="2"/>
  <c r="BL20" i="2"/>
  <c r="BL25" i="2"/>
  <c r="BL30" i="2"/>
  <c r="BL36" i="2"/>
  <c r="BL41" i="2"/>
  <c r="BL46" i="2"/>
  <c r="BL52" i="2"/>
  <c r="BL57" i="2"/>
  <c r="BL62" i="2"/>
  <c r="BL68" i="2"/>
  <c r="BL73" i="2"/>
  <c r="BL78" i="2"/>
  <c r="BL84" i="2"/>
  <c r="BL89" i="2"/>
  <c r="BL94" i="2"/>
  <c r="BL100" i="2"/>
  <c r="BL105" i="2"/>
  <c r="BL110" i="2"/>
  <c r="BL116" i="2"/>
  <c r="BL10" i="2"/>
  <c r="BL16" i="2"/>
  <c r="BL21" i="2"/>
  <c r="BL26" i="2"/>
  <c r="BL32" i="2"/>
  <c r="BL37" i="2"/>
  <c r="BL42" i="2"/>
  <c r="BL48" i="2"/>
  <c r="BL53" i="2"/>
  <c r="BL58" i="2"/>
  <c r="BL64" i="2"/>
  <c r="BL69" i="2"/>
  <c r="BL8" i="2"/>
  <c r="BL18" i="2"/>
  <c r="BL29" i="2"/>
  <c r="BL40" i="2"/>
  <c r="BL50" i="2"/>
  <c r="BL61" i="2"/>
  <c r="BL72" i="2"/>
  <c r="BL80" i="2"/>
  <c r="BL86" i="2"/>
  <c r="BL93" i="2"/>
  <c r="BL101" i="2"/>
  <c r="BL108" i="2"/>
  <c r="BL114" i="2"/>
  <c r="BL12" i="2"/>
  <c r="BL22" i="2"/>
  <c r="BL33" i="2"/>
  <c r="BL44" i="2"/>
  <c r="BL54" i="2"/>
  <c r="BL65" i="2"/>
  <c r="BL74" i="2"/>
  <c r="BL81" i="2"/>
  <c r="BL88" i="2"/>
  <c r="BL96" i="2"/>
  <c r="BL102" i="2"/>
  <c r="BL109" i="2"/>
  <c r="BL117" i="2"/>
  <c r="BL13" i="2"/>
  <c r="BL24" i="2"/>
  <c r="BL34" i="2"/>
  <c r="BL45" i="2"/>
  <c r="BL56" i="2"/>
  <c r="BL66" i="2"/>
  <c r="BL76" i="2"/>
  <c r="BL82" i="2"/>
  <c r="BL90" i="2"/>
  <c r="BL97" i="2"/>
  <c r="BL104" i="2"/>
  <c r="BL112" i="2"/>
  <c r="BL118" i="2"/>
  <c r="BL17" i="2"/>
  <c r="BL28" i="2"/>
  <c r="BL38" i="2"/>
  <c r="BL49" i="2"/>
  <c r="BL60" i="2"/>
  <c r="BL70" i="2"/>
  <c r="BL77" i="2"/>
  <c r="BL85" i="2"/>
  <c r="BL92" i="2"/>
  <c r="BL98" i="2"/>
  <c r="BL106" i="2"/>
  <c r="BL113" i="2"/>
  <c r="AV64" i="2"/>
  <c r="CF37" i="2"/>
  <c r="CF35" i="2"/>
  <c r="CF100" i="2"/>
  <c r="CF97" i="2"/>
  <c r="CF101" i="2"/>
  <c r="CF92" i="2"/>
  <c r="CF14" i="2"/>
  <c r="CF80" i="2"/>
  <c r="AV22" i="2"/>
  <c r="AR11" i="2"/>
  <c r="AR26" i="2"/>
  <c r="AV15" i="2"/>
  <c r="BT68" i="2"/>
  <c r="BT104" i="2"/>
  <c r="BT71" i="2"/>
  <c r="BT18" i="2"/>
  <c r="AV30" i="2"/>
  <c r="BT49" i="2"/>
  <c r="CF17" i="2"/>
  <c r="CF57" i="2"/>
  <c r="CF28" i="2"/>
  <c r="CF52" i="2"/>
  <c r="CF8" i="2"/>
  <c r="CF41" i="2"/>
  <c r="CF87" i="2"/>
  <c r="CF27" i="2"/>
  <c r="CF45" i="2"/>
  <c r="CF68" i="2"/>
  <c r="CF13" i="2"/>
  <c r="AR35" i="2"/>
  <c r="AR46" i="2"/>
  <c r="AR15" i="2"/>
  <c r="AR58" i="2"/>
  <c r="BT96" i="2"/>
  <c r="BT53" i="2"/>
  <c r="BT46" i="2"/>
  <c r="BT41" i="2"/>
  <c r="AF38" i="2"/>
  <c r="CF89" i="2"/>
  <c r="CF12" i="2"/>
  <c r="CF81" i="2"/>
  <c r="CF82" i="2"/>
  <c r="CF21" i="2"/>
  <c r="CF55" i="2"/>
  <c r="CF47" i="2"/>
  <c r="CF38" i="2"/>
  <c r="CF49" i="2"/>
  <c r="CF33" i="2"/>
  <c r="CF86" i="2"/>
  <c r="CF39" i="2"/>
  <c r="AJ13" i="2"/>
  <c r="AJ49" i="2"/>
  <c r="AR62" i="2"/>
  <c r="AR42" i="2"/>
  <c r="BT55" i="2"/>
  <c r="BT93" i="2"/>
  <c r="BT48" i="2"/>
  <c r="BT39" i="2"/>
  <c r="BT79" i="2"/>
  <c r="BT24" i="2"/>
  <c r="BT64" i="2"/>
  <c r="BT101" i="2"/>
  <c r="BT109" i="2"/>
  <c r="BT76" i="2"/>
  <c r="BT67" i="2"/>
  <c r="BT80" i="2"/>
  <c r="AF59" i="2"/>
  <c r="AJ32" i="2"/>
  <c r="AR52" i="2"/>
  <c r="AJ45" i="2"/>
  <c r="AJ37" i="2"/>
  <c r="AR48" i="2"/>
  <c r="BT17" i="2"/>
  <c r="BT89" i="2"/>
  <c r="BT28" i="2"/>
  <c r="BT82" i="2"/>
  <c r="BT12" i="2"/>
  <c r="BT15" i="2"/>
  <c r="BT110" i="2"/>
  <c r="BT61" i="2"/>
  <c r="BT40" i="2"/>
  <c r="BT42" i="2"/>
  <c r="BT7" i="2"/>
  <c r="BT69" i="2"/>
  <c r="BD40" i="2"/>
  <c r="BT33" i="2"/>
  <c r="AN10" i="2"/>
  <c r="AF11" i="2"/>
  <c r="AF22" i="2"/>
  <c r="AJ52" i="2"/>
  <c r="AR13" i="2"/>
  <c r="AN45" i="2"/>
  <c r="AN11" i="2"/>
  <c r="BD34" i="2"/>
  <c r="AN13" i="2"/>
  <c r="AN63" i="2"/>
  <c r="AF19" i="2"/>
  <c r="AF35" i="2"/>
  <c r="AF51" i="2"/>
  <c r="AF14" i="2"/>
  <c r="AF30" i="2"/>
  <c r="AF46" i="2"/>
  <c r="BX39" i="2"/>
  <c r="BH40" i="2"/>
  <c r="BH92" i="2"/>
  <c r="BH52" i="2"/>
  <c r="BH93" i="2"/>
  <c r="BH48" i="2"/>
  <c r="AZ12" i="2"/>
  <c r="BH87" i="2"/>
  <c r="BH98" i="2"/>
  <c r="BH13" i="2"/>
  <c r="BH45" i="2"/>
  <c r="BH89" i="2"/>
  <c r="AZ10" i="2"/>
  <c r="BH20" i="2"/>
  <c r="BH109" i="2"/>
  <c r="BH34" i="2"/>
  <c r="BH96" i="2"/>
  <c r="BH17" i="2"/>
  <c r="CB105" i="2"/>
  <c r="CB39" i="2"/>
  <c r="CB77" i="2"/>
  <c r="BX11" i="2"/>
  <c r="BH83" i="2"/>
  <c r="BD38" i="2"/>
  <c r="BD29" i="2"/>
  <c r="BD59" i="2"/>
  <c r="AF23" i="2"/>
  <c r="AF39" i="2"/>
  <c r="AF55" i="2"/>
  <c r="AF18" i="2"/>
  <c r="AF34" i="2"/>
  <c r="AF50" i="2"/>
  <c r="AZ19" i="2"/>
  <c r="BH24" i="2"/>
  <c r="BH81" i="2"/>
  <c r="BH57" i="2"/>
  <c r="BH74" i="2"/>
  <c r="BH66" i="2"/>
  <c r="BH18" i="2"/>
  <c r="BH82" i="2"/>
  <c r="BH33" i="2"/>
  <c r="BH49" i="2"/>
  <c r="BH55" i="2"/>
  <c r="CB59" i="2"/>
  <c r="CB9" i="2"/>
  <c r="CB57" i="2"/>
  <c r="CB106" i="2"/>
  <c r="BX72" i="2"/>
  <c r="BH111" i="2"/>
  <c r="BH63" i="2"/>
  <c r="BX48" i="2"/>
  <c r="BD28" i="2"/>
  <c r="BD51" i="2"/>
  <c r="BD23" i="2"/>
  <c r="AF15" i="2"/>
  <c r="AF31" i="2"/>
  <c r="AF47" i="2"/>
  <c r="AF10" i="2"/>
  <c r="AF26" i="2"/>
  <c r="AF42" i="2"/>
  <c r="AF58" i="2"/>
  <c r="BX82" i="2"/>
  <c r="AB54" i="2"/>
  <c r="AB46" i="2"/>
  <c r="AB38" i="2"/>
  <c r="AB30" i="2"/>
  <c r="AB22" i="2"/>
  <c r="AB14" i="2"/>
  <c r="AB53" i="2"/>
  <c r="AB45" i="2"/>
  <c r="AB37" i="2"/>
  <c r="AB29" i="2"/>
  <c r="AB21" i="2"/>
  <c r="AB13" i="2"/>
  <c r="AB50" i="2"/>
  <c r="AB42" i="2"/>
  <c r="AB34" i="2"/>
  <c r="AB26" i="2"/>
  <c r="AB18" i="2"/>
  <c r="AB10" i="2"/>
  <c r="AB57" i="2"/>
  <c r="AB49" i="2"/>
  <c r="AB41" i="2"/>
  <c r="AB33" i="2"/>
  <c r="AB25" i="2"/>
  <c r="AB17" i="2"/>
  <c r="AB9" i="2"/>
  <c r="BD63" i="2"/>
  <c r="BD42" i="2"/>
  <c r="BD53" i="2"/>
  <c r="BD31" i="2"/>
  <c r="BD25" i="2"/>
  <c r="BD15" i="2"/>
  <c r="BD20" i="2"/>
  <c r="BD17" i="2"/>
  <c r="BD57" i="2"/>
  <c r="BD32" i="2"/>
  <c r="BD58" i="2"/>
  <c r="AN40" i="2"/>
  <c r="AN46" i="2"/>
  <c r="AN32" i="2"/>
  <c r="AN9" i="2"/>
  <c r="AN37" i="2"/>
  <c r="AN48" i="2"/>
  <c r="AN33" i="2"/>
  <c r="AN51" i="2"/>
  <c r="AN52" i="2"/>
  <c r="AN61" i="2"/>
  <c r="AN43" i="2"/>
  <c r="AN7" i="2"/>
  <c r="BX58" i="2"/>
  <c r="BX50" i="2"/>
  <c r="BX62" i="2"/>
  <c r="BX57" i="2"/>
  <c r="BX101" i="2"/>
  <c r="BX19" i="2"/>
  <c r="BX53" i="2"/>
  <c r="BX23" i="2"/>
  <c r="BX104" i="2"/>
  <c r="BX75" i="2"/>
  <c r="BX25" i="2"/>
  <c r="BX70" i="2"/>
  <c r="BX24" i="2"/>
  <c r="BX96" i="2"/>
  <c r="BX102" i="2"/>
  <c r="BX83" i="2"/>
  <c r="BX32" i="2"/>
  <c r="BX105" i="2"/>
  <c r="BX6" i="2"/>
  <c r="BX87" i="2"/>
  <c r="BX33" i="2"/>
  <c r="BX21" i="2"/>
  <c r="BX68" i="2"/>
  <c r="BX91" i="2"/>
  <c r="BX12" i="2"/>
  <c r="BX95" i="2"/>
  <c r="BX40" i="2"/>
  <c r="BX54" i="2"/>
  <c r="BX9" i="2"/>
  <c r="BX64" i="2"/>
  <c r="BX30" i="2"/>
  <c r="BX78" i="2"/>
  <c r="BX66" i="2"/>
  <c r="BX59" i="2"/>
  <c r="BX45" i="2"/>
  <c r="BX14" i="2"/>
  <c r="BX93" i="2"/>
  <c r="BX7" i="2"/>
  <c r="BX49" i="2"/>
  <c r="BX73" i="2"/>
  <c r="BX84" i="2"/>
  <c r="BX13" i="2"/>
  <c r="BX44" i="2"/>
  <c r="BX31" i="2"/>
  <c r="BX88" i="2"/>
  <c r="BX20" i="2"/>
  <c r="BX65" i="2"/>
  <c r="BX35" i="2"/>
  <c r="BX99" i="2"/>
  <c r="BX41" i="2"/>
  <c r="BX18" i="2"/>
  <c r="BX29" i="2"/>
  <c r="BX106" i="2"/>
  <c r="BX52" i="2"/>
  <c r="BX36" i="2"/>
  <c r="BX22" i="2"/>
  <c r="BX71" i="2"/>
  <c r="BX81" i="2"/>
  <c r="BX92" i="2"/>
  <c r="BX28" i="2"/>
  <c r="BX103" i="2"/>
  <c r="BX67" i="2"/>
  <c r="BX90" i="2"/>
  <c r="BX26" i="2"/>
  <c r="BX98" i="2"/>
  <c r="BX16" i="2"/>
  <c r="BX77" i="2"/>
  <c r="BX94" i="2"/>
  <c r="BX17" i="2"/>
  <c r="BX74" i="2"/>
  <c r="BX42" i="2"/>
  <c r="BX46" i="2"/>
  <c r="AN16" i="2"/>
  <c r="BT14" i="2"/>
  <c r="BT11" i="2"/>
  <c r="BT54" i="2"/>
  <c r="BD45" i="2"/>
  <c r="AN60" i="2"/>
  <c r="BD61" i="2"/>
  <c r="BD16" i="2"/>
  <c r="BD18" i="2"/>
  <c r="AN56" i="2"/>
  <c r="BD54" i="2"/>
  <c r="BD64" i="2"/>
  <c r="AN18" i="2"/>
  <c r="BT51" i="2"/>
  <c r="BT102" i="2"/>
  <c r="BD44" i="2"/>
  <c r="BD65" i="2"/>
  <c r="BX43" i="2"/>
  <c r="BX69" i="2"/>
  <c r="AR33" i="2"/>
  <c r="BX37" i="2"/>
  <c r="BX79" i="2"/>
  <c r="BX51" i="2"/>
  <c r="BX97" i="2"/>
  <c r="BX60" i="2"/>
  <c r="AJ41" i="2"/>
  <c r="AR28" i="2"/>
  <c r="AR20" i="2"/>
  <c r="BT44" i="2"/>
  <c r="BT92" i="2"/>
  <c r="BT23" i="2"/>
  <c r="BT81" i="2"/>
  <c r="BT107" i="2"/>
  <c r="BT56" i="2"/>
  <c r="BT47" i="2"/>
  <c r="BT75" i="2"/>
  <c r="BT27" i="2"/>
  <c r="BT99" i="2"/>
  <c r="BT29" i="2"/>
  <c r="BT94" i="2"/>
  <c r="BT78" i="2"/>
  <c r="BT66" i="2"/>
  <c r="BT87" i="2"/>
  <c r="BT58" i="2"/>
  <c r="BT21" i="2"/>
  <c r="BT52" i="2"/>
  <c r="AN15" i="2"/>
  <c r="AN28" i="2"/>
  <c r="BD43" i="2"/>
  <c r="AN22" i="2"/>
  <c r="BD33" i="2"/>
  <c r="AN41" i="2"/>
  <c r="BT98" i="2"/>
  <c r="AN24" i="2"/>
  <c r="BD9" i="2"/>
  <c r="BX47" i="2"/>
  <c r="BX38" i="2"/>
  <c r="BX89" i="2"/>
  <c r="BX85" i="2"/>
  <c r="BX80" i="2"/>
  <c r="BX10" i="2"/>
  <c r="BX63" i="2"/>
  <c r="BD39" i="2"/>
  <c r="AN42" i="2"/>
  <c r="BX8" i="2"/>
  <c r="BX55" i="2"/>
  <c r="BX34" i="2"/>
  <c r="BX56" i="2"/>
  <c r="BX86" i="2"/>
  <c r="BX76" i="2"/>
  <c r="BX27" i="2"/>
  <c r="BX15" i="2"/>
  <c r="BX61" i="2"/>
  <c r="AR31" i="2"/>
  <c r="AR61" i="2"/>
  <c r="AR41" i="2"/>
  <c r="AR49" i="2"/>
  <c r="AR59" i="2"/>
  <c r="AR57" i="2"/>
  <c r="AR22" i="2"/>
  <c r="AR43" i="2"/>
  <c r="AR7" i="2"/>
  <c r="AR8" i="2"/>
  <c r="AR51" i="2"/>
  <c r="AR39" i="2"/>
  <c r="BT97" i="2"/>
  <c r="BT100" i="2"/>
  <c r="BT60" i="2"/>
  <c r="BT65" i="2"/>
  <c r="BT50" i="2"/>
  <c r="BT20" i="2"/>
  <c r="BT30" i="2"/>
  <c r="BT90" i="2"/>
  <c r="BT8" i="2"/>
  <c r="BT77" i="2"/>
  <c r="BT34" i="2"/>
  <c r="BT43" i="2"/>
  <c r="BT45" i="2"/>
  <c r="BT62" i="2"/>
  <c r="BT6" i="2"/>
  <c r="BT91" i="2"/>
  <c r="BT38" i="2"/>
  <c r="BT63" i="2"/>
  <c r="BT19" i="2"/>
  <c r="BT32" i="2"/>
  <c r="BT57" i="2"/>
  <c r="BT35" i="2"/>
  <c r="BT111" i="2"/>
  <c r="BT74" i="2"/>
  <c r="BT36" i="2"/>
  <c r="BT85" i="2"/>
  <c r="BT105" i="2"/>
  <c r="BT10" i="2"/>
  <c r="BT86" i="2"/>
  <c r="AJ48" i="2"/>
  <c r="AJ8" i="2"/>
  <c r="AJ38" i="2"/>
  <c r="AJ43" i="2"/>
  <c r="AJ18" i="2"/>
  <c r="AJ58" i="2"/>
  <c r="AJ17" i="2"/>
  <c r="CF67" i="2"/>
  <c r="CF99" i="2"/>
  <c r="CF23" i="2"/>
  <c r="CF10" i="2"/>
  <c r="CF26" i="2"/>
  <c r="CF29" i="2"/>
  <c r="CF36" i="2"/>
  <c r="CF78" i="2"/>
  <c r="CF105" i="2"/>
  <c r="CF71" i="2"/>
  <c r="CF95" i="2"/>
  <c r="CF73" i="2"/>
  <c r="CF15" i="2"/>
  <c r="CF69" i="2"/>
  <c r="CF46" i="2"/>
  <c r="CF75" i="2"/>
  <c r="CF77" i="2"/>
  <c r="CF20" i="2"/>
  <c r="CF93" i="2"/>
  <c r="CF22" i="2"/>
  <c r="CF106" i="2"/>
  <c r="CF83" i="2"/>
  <c r="CF31" i="2"/>
  <c r="CF62" i="2"/>
  <c r="CF16" i="2"/>
  <c r="CF44" i="2"/>
  <c r="CF50" i="2"/>
  <c r="CF24" i="2"/>
  <c r="CF84" i="2"/>
  <c r="CF54" i="2"/>
  <c r="CF72" i="2"/>
  <c r="CF9" i="2"/>
  <c r="CF11" i="2"/>
  <c r="CF53" i="2"/>
  <c r="CF85" i="2"/>
  <c r="CF104" i="2"/>
  <c r="CF48" i="2"/>
  <c r="CF102" i="2"/>
  <c r="CF96" i="2"/>
  <c r="CF66" i="2"/>
  <c r="CF63" i="2"/>
  <c r="CF91" i="2"/>
  <c r="CF88" i="2"/>
  <c r="CF90" i="2"/>
  <c r="CF59" i="2"/>
  <c r="CF6" i="2"/>
  <c r="CF30" i="2"/>
  <c r="CF76" i="2"/>
  <c r="CF40" i="2"/>
  <c r="CF79" i="2"/>
  <c r="CF32" i="2"/>
  <c r="CF56" i="2"/>
  <c r="CF70" i="2"/>
  <c r="CF74" i="2"/>
  <c r="AB56" i="2"/>
  <c r="AB52" i="2"/>
  <c r="AB48" i="2"/>
  <c r="AB44" i="2"/>
  <c r="AB40" i="2"/>
  <c r="AB36" i="2"/>
  <c r="AB32" i="2"/>
  <c r="AB28" i="2"/>
  <c r="AB24" i="2"/>
  <c r="AB20" i="2"/>
  <c r="AB16" i="2"/>
  <c r="AB12" i="2"/>
  <c r="AB55" i="2"/>
  <c r="AB51" i="2"/>
  <c r="AB47" i="2"/>
  <c r="AB43" i="2"/>
  <c r="AB39" i="2"/>
  <c r="AB35" i="2"/>
  <c r="AB31" i="2"/>
  <c r="AB27" i="2"/>
  <c r="AB23" i="2"/>
  <c r="AB19" i="2"/>
  <c r="AB15" i="2"/>
  <c r="AB11" i="2"/>
  <c r="AB7" i="2"/>
  <c r="AF57" i="2"/>
  <c r="AF25" i="2"/>
  <c r="AF53" i="2"/>
  <c r="AF21" i="2"/>
  <c r="AF7" i="2"/>
  <c r="AF41" i="2"/>
  <c r="AF9" i="2"/>
  <c r="AF37" i="2"/>
  <c r="AJ26" i="2"/>
  <c r="AJ50" i="2"/>
  <c r="AJ11" i="2"/>
  <c r="AJ31" i="2"/>
  <c r="AJ55" i="2"/>
  <c r="AJ20" i="2"/>
  <c r="AJ40" i="2"/>
  <c r="AV14" i="2"/>
  <c r="AV53" i="2"/>
  <c r="AV37" i="2"/>
  <c r="AJ25" i="2"/>
  <c r="AV25" i="2"/>
  <c r="AJ61" i="2"/>
  <c r="AJ21" i="2"/>
  <c r="AV29" i="2"/>
  <c r="AV39" i="2"/>
  <c r="AV56" i="2"/>
  <c r="AJ10" i="2"/>
  <c r="AJ34" i="2"/>
  <c r="AJ54" i="2"/>
  <c r="AJ15" i="2"/>
  <c r="AJ39" i="2"/>
  <c r="AJ59" i="2"/>
  <c r="AJ24" i="2"/>
  <c r="AV40" i="2"/>
  <c r="CB64" i="2"/>
  <c r="CB91" i="2"/>
  <c r="CB52" i="2"/>
  <c r="CB17" i="2"/>
  <c r="AV11" i="2"/>
  <c r="AV12" i="2"/>
  <c r="CB80" i="2"/>
  <c r="CB41" i="2"/>
  <c r="CB10" i="2"/>
  <c r="CB95" i="2"/>
  <c r="CB92" i="2"/>
  <c r="CB21" i="2"/>
  <c r="CB109" i="2"/>
  <c r="CB88" i="2"/>
  <c r="AV26" i="2"/>
  <c r="AV20" i="2"/>
  <c r="CB101" i="2"/>
  <c r="CB58" i="2"/>
  <c r="CB65" i="2"/>
  <c r="AR44" i="2"/>
  <c r="AR9" i="2"/>
  <c r="AR19" i="2"/>
  <c r="AR25" i="2"/>
  <c r="AR30" i="2"/>
  <c r="AR47" i="2"/>
  <c r="AR53" i="2"/>
  <c r="AR54" i="2"/>
  <c r="AR55" i="2"/>
  <c r="AR32" i="2"/>
  <c r="AR18" i="2"/>
  <c r="AR14" i="2"/>
  <c r="AR12" i="2"/>
  <c r="BT70" i="2"/>
  <c r="BT31" i="2"/>
  <c r="BT59" i="2"/>
  <c r="BT25" i="2"/>
  <c r="BT26" i="2"/>
  <c r="BT88" i="2"/>
  <c r="BT16" i="2"/>
  <c r="AJ9" i="2"/>
  <c r="AJ60" i="2"/>
  <c r="AJ44" i="2"/>
  <c r="AJ28" i="2"/>
  <c r="AJ12" i="2"/>
  <c r="AJ51" i="2"/>
  <c r="AJ35" i="2"/>
  <c r="AJ19" i="2"/>
  <c r="AJ46" i="2"/>
  <c r="AJ30" i="2"/>
  <c r="AJ14" i="2"/>
  <c r="AJ57" i="2"/>
  <c r="AJ29" i="2"/>
  <c r="AJ33" i="2"/>
  <c r="AJ53" i="2"/>
  <c r="AJ22" i="2"/>
  <c r="AJ42" i="2"/>
  <c r="AJ7" i="2"/>
  <c r="AJ27" i="2"/>
  <c r="AJ47" i="2"/>
  <c r="AJ16" i="2"/>
  <c r="AJ36" i="2"/>
  <c r="AJ56" i="2"/>
  <c r="AV36" i="2"/>
  <c r="CB107" i="2"/>
  <c r="CB51" i="2"/>
  <c r="CB104" i="2"/>
  <c r="CB90" i="2"/>
  <c r="CB94" i="2"/>
  <c r="CB84" i="2"/>
  <c r="CB61" i="2"/>
  <c r="CB66" i="2"/>
  <c r="CB86" i="2"/>
  <c r="CB23" i="2"/>
  <c r="CB6" i="2"/>
  <c r="CB8" i="2"/>
  <c r="CB68" i="2"/>
  <c r="CB71" i="2"/>
  <c r="CB44" i="2"/>
  <c r="CB32" i="2"/>
  <c r="CB27" i="2"/>
  <c r="CB40" i="2"/>
  <c r="CB89" i="2"/>
  <c r="CB96" i="2"/>
  <c r="CB45" i="2"/>
  <c r="CB97" i="2"/>
  <c r="CB24" i="2"/>
  <c r="CB93" i="2"/>
  <c r="CB73" i="2"/>
  <c r="CB16" i="2"/>
  <c r="CB82" i="2"/>
  <c r="CB33" i="2"/>
  <c r="CB54" i="2"/>
  <c r="CB15" i="2"/>
  <c r="CB103" i="2"/>
  <c r="CB22" i="2"/>
  <c r="CB55" i="2"/>
  <c r="CB79" i="2"/>
  <c r="CB25" i="2"/>
  <c r="CB75" i="2"/>
  <c r="CB70" i="2"/>
  <c r="AF49" i="2"/>
  <c r="AF33" i="2"/>
  <c r="AF17" i="2"/>
  <c r="AF45" i="2"/>
  <c r="AF29" i="2"/>
  <c r="AF13" i="2"/>
  <c r="BD52" i="2"/>
  <c r="BD46" i="2"/>
  <c r="BD27" i="2"/>
  <c r="BD26" i="2"/>
  <c r="BD30" i="2"/>
  <c r="BD7" i="2"/>
  <c r="BD10" i="2"/>
  <c r="BD22" i="2"/>
  <c r="BD13" i="2"/>
  <c r="BD24" i="2"/>
  <c r="BD36" i="2"/>
  <c r="BD21" i="2"/>
  <c r="BD60" i="2"/>
  <c r="BD12" i="2"/>
  <c r="BD47" i="2"/>
  <c r="BD35" i="2"/>
  <c r="BD37" i="2"/>
  <c r="BD41" i="2"/>
  <c r="BD19" i="2"/>
  <c r="BD8" i="2"/>
  <c r="BD55" i="2"/>
  <c r="BD62" i="2"/>
  <c r="BD14" i="2"/>
  <c r="BD50" i="2"/>
  <c r="BD56" i="2"/>
  <c r="BD11" i="2"/>
  <c r="AN39" i="2"/>
  <c r="AN44" i="2"/>
  <c r="AN30" i="2"/>
  <c r="AN21" i="2"/>
  <c r="AN38" i="2"/>
  <c r="AN17" i="2"/>
  <c r="AN26" i="2"/>
  <c r="AN36" i="2"/>
  <c r="AN31" i="2"/>
  <c r="AN25" i="2"/>
  <c r="AN34" i="2"/>
  <c r="AN20" i="2"/>
  <c r="AN55" i="2"/>
  <c r="AN29" i="2"/>
  <c r="AN54" i="2"/>
  <c r="AN12" i="2"/>
  <c r="AN59" i="2"/>
  <c r="AN14" i="2"/>
  <c r="AN47" i="2"/>
  <c r="AN27" i="2"/>
  <c r="AN62" i="2"/>
  <c r="AN53" i="2"/>
  <c r="AN49" i="2"/>
  <c r="AN58" i="2"/>
  <c r="AN19" i="2"/>
  <c r="AN23" i="2"/>
  <c r="AN57" i="2"/>
  <c r="AV17" i="2"/>
  <c r="AV19" i="2"/>
  <c r="AV62" i="2"/>
  <c r="AV57" i="2"/>
  <c r="AV49" i="2"/>
  <c r="AV32" i="2"/>
  <c r="AV13" i="2"/>
  <c r="AV16" i="2"/>
  <c r="AV52" i="2"/>
  <c r="AV43" i="2"/>
  <c r="AV51" i="2"/>
  <c r="AV34" i="2"/>
  <c r="AV31" i="2"/>
  <c r="AV61" i="2"/>
  <c r="AV63" i="2"/>
  <c r="AV60" i="2"/>
  <c r="AV7" i="2"/>
  <c r="AV21" i="2"/>
  <c r="AV9" i="2"/>
  <c r="AV35" i="2"/>
  <c r="AV50" i="2"/>
  <c r="AV41" i="2"/>
  <c r="AV48" i="2"/>
  <c r="AV42" i="2"/>
  <c r="AV45" i="2"/>
  <c r="AV24" i="2"/>
  <c r="AV54" i="2"/>
  <c r="AV55" i="2"/>
  <c r="AV58" i="2"/>
  <c r="AV10" i="2"/>
  <c r="AV33" i="2"/>
  <c r="AV18" i="2"/>
  <c r="AV47" i="2"/>
  <c r="AV59" i="2"/>
  <c r="BH101" i="2"/>
  <c r="BH58" i="2"/>
  <c r="AR38" i="2"/>
  <c r="AR23" i="2"/>
  <c r="AR56" i="2"/>
  <c r="AR40" i="2"/>
  <c r="AR37" i="2"/>
  <c r="AR17" i="2"/>
  <c r="AR29" i="2"/>
  <c r="AR50" i="2"/>
  <c r="AR21" i="2"/>
  <c r="BH59" i="2"/>
  <c r="AF60" i="2"/>
  <c r="AF52" i="2"/>
  <c r="AF44" i="2"/>
  <c r="AF36" i="2"/>
  <c r="AF28" i="2"/>
  <c r="AF20" i="2"/>
  <c r="AF12" i="2"/>
  <c r="BH12" i="2"/>
  <c r="AR34" i="2"/>
  <c r="AR16" i="2"/>
  <c r="AR36" i="2"/>
  <c r="AR10" i="2"/>
  <c r="AR24" i="2"/>
  <c r="AF56" i="2"/>
  <c r="AF48" i="2"/>
  <c r="AF40" i="2"/>
  <c r="AF32" i="2"/>
  <c r="AF24" i="2"/>
  <c r="AF16" i="2"/>
</calcChain>
</file>

<file path=xl/sharedStrings.xml><?xml version="1.0" encoding="utf-8"?>
<sst xmlns="http://schemas.openxmlformats.org/spreadsheetml/2006/main" count="1590" uniqueCount="330">
  <si>
    <t>Alba</t>
  </si>
  <si>
    <t>Allianz Suisse</t>
  </si>
  <si>
    <t>AXA</t>
  </si>
  <si>
    <t>Basler</t>
  </si>
  <si>
    <t>Coop Allgemeine</t>
  </si>
  <si>
    <t>CSS</t>
  </si>
  <si>
    <t>Elvia Reise</t>
  </si>
  <si>
    <t>Europäische Reise</t>
  </si>
  <si>
    <t>Garanta Schweiz</t>
  </si>
  <si>
    <t>Generali Assurances</t>
  </si>
  <si>
    <t>Groupe Mutuel  Assurances</t>
  </si>
  <si>
    <t>Helvetia</t>
  </si>
  <si>
    <t>Phenix</t>
  </si>
  <si>
    <t>Solida</t>
  </si>
  <si>
    <t>Uniqa</t>
  </si>
  <si>
    <t>Vaudoise</t>
  </si>
  <si>
    <t>Winterthur</t>
  </si>
  <si>
    <t>Zürich</t>
  </si>
  <si>
    <t>Dachdeckermeister</t>
  </si>
  <si>
    <t>Mannheimer Versicherung</t>
  </si>
  <si>
    <t>Suisse Accidents</t>
  </si>
  <si>
    <t>Harper</t>
  </si>
  <si>
    <t>Alpina</t>
  </si>
  <si>
    <t>Genevoise Générale</t>
  </si>
  <si>
    <t>Turegum</t>
  </si>
  <si>
    <t>Limmat</t>
  </si>
  <si>
    <t>Elvia</t>
  </si>
  <si>
    <t>Berner Allgemeine</t>
  </si>
  <si>
    <t>Allianz Schweiz</t>
  </si>
  <si>
    <r>
      <t xml:space="preserve">Gebuchte Brutto Prämien
in 1000 CHF 
</t>
    </r>
    <r>
      <rPr>
        <b/>
        <i/>
        <sz val="10"/>
        <rFont val="Arial"/>
        <family val="2"/>
      </rPr>
      <t>Primes émises en 1000 de CHF</t>
    </r>
  </si>
  <si>
    <t>Schweizerische Hagel</t>
  </si>
  <si>
    <t>TSM Transports</t>
  </si>
  <si>
    <t>Generali Personenversicherungen</t>
  </si>
  <si>
    <t>AXA Art Versicherung AG</t>
  </si>
  <si>
    <t>Europ Assistance</t>
  </si>
  <si>
    <t>Alcover</t>
  </si>
  <si>
    <t>Solen</t>
  </si>
  <si>
    <t>Allianz Risk Transfer</t>
  </si>
  <si>
    <t>infrassure</t>
  </si>
  <si>
    <t>Neptunia</t>
  </si>
  <si>
    <t>Generali Personenvers.</t>
  </si>
  <si>
    <t>Eidgenössische</t>
  </si>
  <si>
    <t>Winterthur Leben</t>
  </si>
  <si>
    <t>AXA-Nordstern</t>
  </si>
  <si>
    <t>Winterthur IIS</t>
  </si>
  <si>
    <t>Swiss Re</t>
  </si>
  <si>
    <t>Europäische Rück</t>
  </si>
  <si>
    <t>Converium</t>
  </si>
  <si>
    <t>Nouvelle Réassurance</t>
  </si>
  <si>
    <t>Deutsche Rück</t>
  </si>
  <si>
    <t>Uniqa Re</t>
  </si>
  <si>
    <t>Trans Re</t>
  </si>
  <si>
    <t>Glacier Re</t>
  </si>
  <si>
    <t>Euler Hermes Re</t>
  </si>
  <si>
    <t>Schweizerische National</t>
  </si>
  <si>
    <t>Kot Re</t>
  </si>
  <si>
    <t>XL Re Latin</t>
  </si>
  <si>
    <t>Alea Europe</t>
  </si>
  <si>
    <t>Signal Iduna</t>
  </si>
  <si>
    <t>Dsm Re</t>
  </si>
  <si>
    <t>ROS Reinsurance</t>
  </si>
  <si>
    <t>Intercona</t>
  </si>
  <si>
    <t>Intracap</t>
  </si>
  <si>
    <t>Quebecor</t>
  </si>
  <si>
    <t>Sansafe</t>
  </si>
  <si>
    <t>Dona RE</t>
  </si>
  <si>
    <t>Aggregate Re</t>
  </si>
  <si>
    <t>Unilever Re</t>
  </si>
  <si>
    <t>Eglesia</t>
  </si>
  <si>
    <t>WestRM</t>
  </si>
  <si>
    <t>Club Tourism International</t>
  </si>
  <si>
    <t>Toa Re</t>
  </si>
  <si>
    <t>Elsevier Risks</t>
  </si>
  <si>
    <t>Assa Abloy</t>
  </si>
  <si>
    <t>Engineering Re</t>
  </si>
  <si>
    <t>Grundfos</t>
  </si>
  <si>
    <t>LRF Re</t>
  </si>
  <si>
    <t>NCC Re</t>
  </si>
  <si>
    <t>Schweizerische Mobiliar</t>
  </si>
  <si>
    <t>ASEK Re</t>
  </si>
  <si>
    <t>Rentenanstalt</t>
  </si>
  <si>
    <t>Papiro AG</t>
  </si>
  <si>
    <t>Monros</t>
  </si>
  <si>
    <t>Doutors Re</t>
  </si>
  <si>
    <t>Volcap</t>
  </si>
  <si>
    <t>MLS Re</t>
  </si>
  <si>
    <t>Vitodurum</t>
  </si>
  <si>
    <t>Vandemoortele</t>
  </si>
  <si>
    <t>Plastic Omnium Re</t>
  </si>
  <si>
    <t>Vebego Re</t>
  </si>
  <si>
    <t>Ribura</t>
  </si>
  <si>
    <t>UHP Re</t>
  </si>
  <si>
    <t>Aspen Tree Re</t>
  </si>
  <si>
    <t>Globale Rück</t>
  </si>
  <si>
    <t>Udo Re</t>
  </si>
  <si>
    <t>Amplinsure Re</t>
  </si>
  <si>
    <t>Sten Met</t>
  </si>
  <si>
    <t>Dirual</t>
  </si>
  <si>
    <t>UF Re</t>
  </si>
  <si>
    <t>Heineken Re</t>
  </si>
  <si>
    <t>Sonepar Re</t>
  </si>
  <si>
    <t>M-real</t>
  </si>
  <si>
    <t>Leon Re</t>
  </si>
  <si>
    <t>Cedimar</t>
  </si>
  <si>
    <t>Gulliver</t>
  </si>
  <si>
    <t>Enelym</t>
  </si>
  <si>
    <t>Swedish Meats</t>
  </si>
  <si>
    <t>Wolters Kluwer Reinsurance</t>
  </si>
  <si>
    <t>Inter Protect</t>
  </si>
  <si>
    <t>Copthorne</t>
  </si>
  <si>
    <t>Schweiz Allgemeine</t>
  </si>
  <si>
    <t>REC Reinsurance</t>
  </si>
  <si>
    <t>Eurco Rück</t>
  </si>
  <si>
    <t>Dirual AG</t>
  </si>
  <si>
    <t>Glass Re</t>
  </si>
  <si>
    <t>Numico</t>
  </si>
  <si>
    <t>Sovion Re</t>
  </si>
  <si>
    <t>UHP</t>
  </si>
  <si>
    <t>Unilever Reinsurance</t>
  </si>
  <si>
    <t>Vebego Re AG</t>
  </si>
  <si>
    <t>Veritas Rück</t>
  </si>
  <si>
    <t>Gerling Globale Rück</t>
  </si>
  <si>
    <t>Palma Re</t>
  </si>
  <si>
    <t>Sesapro</t>
  </si>
  <si>
    <t>ICA Reinsurance</t>
  </si>
  <si>
    <t>AG RE Réassurance</t>
  </si>
  <si>
    <t>Guarantee Re</t>
  </si>
  <si>
    <t>Getinge Re</t>
  </si>
  <si>
    <t>SCG Rück</t>
  </si>
  <si>
    <t>Alstom Power Insurance</t>
  </si>
  <si>
    <t>Cordial Rück</t>
  </si>
  <si>
    <t>Karlshamns</t>
  </si>
  <si>
    <t>Copthorn</t>
  </si>
  <si>
    <t>OM Capital</t>
  </si>
  <si>
    <t>Re Horizon</t>
  </si>
  <si>
    <t>Winterthur International</t>
  </si>
  <si>
    <t>OM Re</t>
  </si>
  <si>
    <t>Mühl Rück</t>
  </si>
  <si>
    <t>Revios Rück</t>
  </si>
  <si>
    <t>Sirius International</t>
  </si>
  <si>
    <t>HDI</t>
  </si>
  <si>
    <t>Zürich Leben</t>
  </si>
  <si>
    <t>ACE</t>
  </si>
  <si>
    <t>Basler Leben</t>
  </si>
  <si>
    <t>Vaudoise Vie SA</t>
  </si>
  <si>
    <t>SR International</t>
  </si>
  <si>
    <t>Chubb Insurance</t>
  </si>
  <si>
    <t>M0real</t>
  </si>
  <si>
    <t>Helvetia Leben</t>
  </si>
  <si>
    <t>Pax</t>
  </si>
  <si>
    <t>AXA Vie</t>
  </si>
  <si>
    <r>
      <t xml:space="preserve">In Rückdeckung übernommenes Geschäft Total 2006
</t>
    </r>
    <r>
      <rPr>
        <b/>
        <i/>
        <sz val="12"/>
        <rFont val="Arial"/>
        <family val="2"/>
      </rPr>
      <t>Affaires acceptées en réassurance 2006</t>
    </r>
  </si>
  <si>
    <r>
      <t xml:space="preserve">In Rückdeckung übernommenes Geschäft Total 2005
</t>
    </r>
    <r>
      <rPr>
        <b/>
        <i/>
        <sz val="12"/>
        <rFont val="Arial"/>
        <family val="2"/>
      </rPr>
      <t>Affaires acceptées en réassurance 2005</t>
    </r>
  </si>
  <si>
    <r>
      <t xml:space="preserve">In Rückdeckung übernommenes Geschäft Total 2004
</t>
    </r>
    <r>
      <rPr>
        <b/>
        <i/>
        <sz val="12"/>
        <rFont val="Arial"/>
        <family val="2"/>
      </rPr>
      <t>Affaires acceptées en réassurance 2004</t>
    </r>
  </si>
  <si>
    <r>
      <t xml:space="preserve">In Rückdeckung übernommenes Geschäft Total 2002
</t>
    </r>
    <r>
      <rPr>
        <b/>
        <i/>
        <sz val="12"/>
        <rFont val="Arial"/>
        <family val="2"/>
      </rPr>
      <t>Affaires acceptées en réassurance 2002</t>
    </r>
  </si>
  <si>
    <r>
      <t xml:space="preserve">In Rückdeckung übernommenes Geschäft Total 2001
</t>
    </r>
    <r>
      <rPr>
        <b/>
        <i/>
        <sz val="12"/>
        <rFont val="Arial"/>
        <family val="2"/>
      </rPr>
      <t>Affaires acceptées en réassurance 2001</t>
    </r>
  </si>
  <si>
    <t>Vaudoise Vie</t>
  </si>
  <si>
    <t>Patria</t>
  </si>
  <si>
    <t>Genevoise Vie</t>
  </si>
  <si>
    <t>AIG Life</t>
  </si>
  <si>
    <t>Visana</t>
  </si>
  <si>
    <t>Suisse Vie</t>
  </si>
  <si>
    <t>Providentia</t>
  </si>
  <si>
    <t>Skandia Leben</t>
  </si>
  <si>
    <r>
      <t xml:space="preserve">In Rückdeckung übernommenes Geschäft Total 2003
</t>
    </r>
    <r>
      <rPr>
        <b/>
        <i/>
        <sz val="12"/>
        <rFont val="Arial"/>
        <family val="2"/>
      </rPr>
      <t>Affaires acceptées en réassurance 2003</t>
    </r>
  </si>
  <si>
    <t>Schweiz. National Leben</t>
  </si>
  <si>
    <t>Northern</t>
  </si>
  <si>
    <t>Coop Leben</t>
  </si>
  <si>
    <r>
      <t xml:space="preserve">In Rückdeckung übernommenes Geschäft Total 2007
</t>
    </r>
    <r>
      <rPr>
        <b/>
        <i/>
        <sz val="12"/>
        <rFont val="Arial"/>
        <family val="2"/>
      </rPr>
      <t>Affaires acceptées en réassurance 2007</t>
    </r>
  </si>
  <si>
    <t>Scor Switzerland</t>
  </si>
  <si>
    <t>Paris Re</t>
  </si>
  <si>
    <t>Nationale Suisse</t>
  </si>
  <si>
    <t>SCOR Global Life Rück</t>
  </si>
  <si>
    <t>Infrassure</t>
  </si>
  <si>
    <t>Swiss Life</t>
  </si>
  <si>
    <t>HDI-Gerling</t>
  </si>
  <si>
    <t>AXA Winterthur</t>
  </si>
  <si>
    <t>Flagstone Re</t>
  </si>
  <si>
    <t>AXA Winterthur Leben</t>
  </si>
  <si>
    <t>Die Mobiliar</t>
  </si>
  <si>
    <t>Papiro</t>
  </si>
  <si>
    <t>Vandemoortele Rück</t>
  </si>
  <si>
    <t>Het Platteland Re</t>
  </si>
  <si>
    <t>Poncap</t>
  </si>
  <si>
    <t>Crip</t>
  </si>
  <si>
    <t>Swedish Meats Re</t>
  </si>
  <si>
    <t>Wolters Kluwer Re</t>
  </si>
  <si>
    <t>Total</t>
  </si>
  <si>
    <r>
      <t xml:space="preserve">In Rückdeckung übernommenes Geschäft Total 2008
</t>
    </r>
    <r>
      <rPr>
        <b/>
        <i/>
        <sz val="12"/>
        <rFont val="Arial"/>
        <family val="2"/>
      </rPr>
      <t>Affaires acceptées en réassurance 2008</t>
    </r>
  </si>
  <si>
    <t>Schweizerische Rückversicherungs-Gesellschaft</t>
  </si>
  <si>
    <t>Europäische Rückversicherungs-Gesellschaft in Zürich</t>
  </si>
  <si>
    <t>SCOR Switzerland AG</t>
  </si>
  <si>
    <t>Nouvelle Compagnie de Réassurances</t>
  </si>
  <si>
    <t>Euler Hermes Reinsurance AG</t>
  </si>
  <si>
    <t>PARIS RE Switzerland AG</t>
  </si>
  <si>
    <t>UNIQA Re AG</t>
  </si>
  <si>
    <t>Glacier Reinsurance AG</t>
  </si>
  <si>
    <t>Deutsche Rückversicherung Schweiz AG</t>
  </si>
  <si>
    <t>Trans Re Zürich</t>
  </si>
  <si>
    <t>XL RE Latin America Ltd.</t>
  </si>
  <si>
    <t>SCOR Global Life Rückversicherung Schweiz AG</t>
  </si>
  <si>
    <t>Flagstone Réassurance Suisse SA</t>
  </si>
  <si>
    <t>Kot Insurance Company AG</t>
  </si>
  <si>
    <t>SIGNAL IDUNA Rückversicherungs AG</t>
  </si>
  <si>
    <t>Intercona Re AG</t>
  </si>
  <si>
    <t>DSM RE Switzerland AG</t>
  </si>
  <si>
    <t>Champlain Reinsurance Company AG</t>
  </si>
  <si>
    <t>Intracap Insurance Ltd.</t>
  </si>
  <si>
    <t>ROS Reinsurance AG</t>
  </si>
  <si>
    <t>Quebecor World Insurance SA</t>
  </si>
  <si>
    <t>Toa 21st Century Reinsurance Company Ltd.</t>
  </si>
  <si>
    <t>Unilever Reinsurance AG</t>
  </si>
  <si>
    <t>Sansafe AG</t>
  </si>
  <si>
    <t>Club Tourism Reinsurance Ltd.</t>
  </si>
  <si>
    <t>Engineering Re AG</t>
  </si>
  <si>
    <t>ASSA ABLOY Reinsurance SA</t>
  </si>
  <si>
    <t>LRF Re AG</t>
  </si>
  <si>
    <t>Monros AG</t>
  </si>
  <si>
    <t>Doutors Réassurance S.A.</t>
  </si>
  <si>
    <t>Cedimar AG</t>
  </si>
  <si>
    <t>Grundfos Insurance Management AG</t>
  </si>
  <si>
    <t>MLS Assistance Re AG</t>
  </si>
  <si>
    <t>Vitodurum Rückversicherungs-Gesellschaft</t>
  </si>
  <si>
    <t>Volcap SA</t>
  </si>
  <si>
    <t>Vandemoortele Rückversicherung AG</t>
  </si>
  <si>
    <t>Allianz Suisse Rückversicherungs-Gesellschaft AG</t>
  </si>
  <si>
    <t>Plastic Omnium Re AG</t>
  </si>
  <si>
    <t>Ribura Ltd.</t>
  </si>
  <si>
    <t>Het Platteland Re AG</t>
  </si>
  <si>
    <t>NCC Reinsurance AG in Liquidation</t>
  </si>
  <si>
    <t>Eurco Rück AG</t>
  </si>
  <si>
    <t>Amplinsure Re AG</t>
  </si>
  <si>
    <t>Konfiansa Reinsurance AG</t>
  </si>
  <si>
    <t>UF Re AG</t>
  </si>
  <si>
    <t>Crip AG</t>
  </si>
  <si>
    <t>Heineken Re AG</t>
  </si>
  <si>
    <t>Poncap AG</t>
  </si>
  <si>
    <t>M-Real Reinsurance AG</t>
  </si>
  <si>
    <t>Enelym Re SA</t>
  </si>
  <si>
    <t>Gulliver Europe Ltd.</t>
  </si>
  <si>
    <t>Wolters Kluwer Reinsurance AG</t>
  </si>
  <si>
    <t>Globale Rückversicherungs-AG</t>
  </si>
  <si>
    <t>Leon Re AG</t>
  </si>
  <si>
    <t>ASEK Reinsurance AG</t>
  </si>
  <si>
    <t>WestRM - West Risk Markets AG</t>
  </si>
  <si>
    <r>
      <t xml:space="preserve">Gebuchte Brutto Prämien in CHF 
</t>
    </r>
    <r>
      <rPr>
        <b/>
        <i/>
        <sz val="10"/>
        <rFont val="Arial"/>
        <family val="2"/>
      </rPr>
      <t>Primes émises en CHF</t>
    </r>
  </si>
  <si>
    <t>Elsevier Risks SA</t>
  </si>
  <si>
    <r>
      <t xml:space="preserve">In Rückdeckung übernommenes Geschäft Total 2009
</t>
    </r>
    <r>
      <rPr>
        <b/>
        <i/>
        <sz val="12"/>
        <rFont val="Arial"/>
        <family val="2"/>
      </rPr>
      <t>Affaires acceptées en réassurance 2009</t>
    </r>
  </si>
  <si>
    <t>Schweizerische Rückversicherungs-Gesellschaft AG</t>
  </si>
  <si>
    <t>Europäische Rückversicherungs-Gesellschaft in Zürich AG</t>
  </si>
  <si>
    <t>Neue Rückversicherungs-Gesellschaft AG</t>
  </si>
  <si>
    <t>ACE Reinsurance (Switzerland) Limited</t>
  </si>
  <si>
    <t>Trans Re Zürich Rückversicherungsgesellschaft AG</t>
  </si>
  <si>
    <t>XL RE Latin America AG</t>
  </si>
  <si>
    <t>Sigurd Rück AG</t>
  </si>
  <si>
    <t>Echo Rückversicherungs-AG</t>
  </si>
  <si>
    <t>The Toa 21st Century Reinsurance Company Ltd.</t>
  </si>
  <si>
    <t>Dona RE AG</t>
  </si>
  <si>
    <t>Intracap Insurance Ltd</t>
  </si>
  <si>
    <t>World Color Reinsurance SA</t>
  </si>
  <si>
    <t>Eglesia AG</t>
  </si>
  <si>
    <t>Doutors Réassurance SA</t>
  </si>
  <si>
    <t>Nycomed Re Insurance AG</t>
  </si>
  <si>
    <t>Ribura Ltd</t>
  </si>
  <si>
    <t>Club Tourism Reinsurance Ltd. in Liquidation</t>
  </si>
  <si>
    <t>NCC Re AG in Liquidation</t>
  </si>
  <si>
    <t>Vitodurum Rückversicherungs-Gesellschaft AG</t>
  </si>
  <si>
    <t>Sonepar International Re SA</t>
  </si>
  <si>
    <t>ICA Reinsurance AG</t>
  </si>
  <si>
    <t>GLOBALE Rückversicherungs-AG</t>
  </si>
  <si>
    <r>
      <t xml:space="preserve">In Rückdeckung übernommenes Geschäft Total 2010
</t>
    </r>
    <r>
      <rPr>
        <b/>
        <i/>
        <sz val="12"/>
        <rFont val="Arial"/>
        <family val="2"/>
      </rPr>
      <t>Affaires acceptées en réassurance 2010</t>
    </r>
  </si>
  <si>
    <t>Amlin AG</t>
  </si>
  <si>
    <t>SRV Reinsurance Company SA</t>
  </si>
  <si>
    <t>Stemcor Re AG</t>
  </si>
  <si>
    <r>
      <t xml:space="preserve">Marktanteil in der Schweiz
</t>
    </r>
    <r>
      <rPr>
        <b/>
        <i/>
        <sz val="10"/>
        <rFont val="Arial"/>
        <family val="2"/>
      </rPr>
      <t>Part du marché 
en Suisse</t>
    </r>
  </si>
  <si>
    <r>
      <t xml:space="preserve">In Rückdeckung übernommenes Geschäft Total 2011
</t>
    </r>
    <r>
      <rPr>
        <b/>
        <i/>
        <sz val="12"/>
        <rFont val="Arial"/>
        <family val="2"/>
      </rPr>
      <t>Affaires acceptées en réassurance 2011</t>
    </r>
  </si>
  <si>
    <t>New Reinsurance Company Ltd.</t>
  </si>
  <si>
    <t>Catlin Re Schweiz AG</t>
  </si>
  <si>
    <t>Pirelli Group Reinsurance Company AG</t>
  </si>
  <si>
    <r>
      <t xml:space="preserve">In Rückdeckung übernommenes Geschäft Total 2012
</t>
    </r>
    <r>
      <rPr>
        <b/>
        <i/>
        <sz val="12"/>
        <rFont val="Arial"/>
        <family val="2"/>
      </rPr>
      <t>Affaires acceptées en réassurance 2012</t>
    </r>
  </si>
  <si>
    <t>Swiss Re Corporate Solutions Ltd.</t>
  </si>
  <si>
    <t>Clariant Reinsurance AG</t>
  </si>
  <si>
    <t>RVK Rück AG</t>
  </si>
  <si>
    <t>Takeda Re Insurance AG</t>
  </si>
  <si>
    <t>Metsä Board Re Insurance AG</t>
  </si>
  <si>
    <t>PAPIRO AG</t>
  </si>
  <si>
    <r>
      <t xml:space="preserve">In Rückdeckung übernommenes Geschäft Total 2013
</t>
    </r>
    <r>
      <rPr>
        <b/>
        <i/>
        <sz val="12"/>
        <rFont val="Arial"/>
        <family val="2"/>
      </rPr>
      <t>Affaires acceptées en réassurance 2013</t>
    </r>
  </si>
  <si>
    <t>Omnium Reinsurance Company</t>
  </si>
  <si>
    <t>TransRe Zurich Ltd</t>
  </si>
  <si>
    <t>Dona Re AG</t>
  </si>
  <si>
    <t>Validus Reinsurance (Switzerland) Ltd</t>
  </si>
  <si>
    <r>
      <t xml:space="preserve">In Rückdeckung übernommenes Geschäft Total 2014
</t>
    </r>
    <r>
      <rPr>
        <b/>
        <i/>
        <sz val="12"/>
        <rFont val="Arial"/>
        <family val="2"/>
      </rPr>
      <t>Affaires acceptées en réassurance 2014</t>
    </r>
  </si>
  <si>
    <t>Tokio Millennium Re AG</t>
  </si>
  <si>
    <t>Europa Reinsurance Facility Ltd</t>
  </si>
  <si>
    <r>
      <t xml:space="preserve">In Rückdeckung übernommenes Geschäft Total 2015
</t>
    </r>
    <r>
      <rPr>
        <b/>
        <i/>
        <sz val="12"/>
        <rFont val="Arial"/>
        <family val="2"/>
      </rPr>
      <t>Affaires acceptées en réassurance 2015</t>
    </r>
  </si>
  <si>
    <t>Coface Re SA</t>
  </si>
  <si>
    <t>Ikano Re AG</t>
  </si>
  <si>
    <t>RELX Risks SA</t>
  </si>
  <si>
    <t>Catalina Rückversicherung (Schweiz) AG</t>
  </si>
  <si>
    <r>
      <t xml:space="preserve">In Rückdeckung übernommenes Geschäft Total 2016
</t>
    </r>
    <r>
      <rPr>
        <b/>
        <i/>
        <sz val="12"/>
        <rFont val="Arial"/>
        <family val="2"/>
      </rPr>
      <t>Affaires acceptées en réassurance 2016</t>
    </r>
  </si>
  <si>
    <t>Chubb Rückversicherungen (Schweiz) AG</t>
  </si>
  <si>
    <t>Swiss Re Asia AG</t>
  </si>
  <si>
    <t>MS Amlin AG</t>
  </si>
  <si>
    <t>Sompo Japan Canopius Reinsurance AG</t>
  </si>
  <si>
    <t>ABB Reinsurance AG</t>
  </si>
  <si>
    <r>
      <rPr>
        <b/>
        <sz val="14"/>
        <rFont val="Arial"/>
        <family val="2"/>
      </rPr>
      <t xml:space="preserve">In Rückdeckung übernommenes Geschäft
</t>
    </r>
    <r>
      <rPr>
        <b/>
        <i/>
        <sz val="14"/>
        <rFont val="Arial"/>
        <family val="2"/>
      </rPr>
      <t>Affaires acceptées en réassurance</t>
    </r>
    <r>
      <rPr>
        <sz val="14"/>
        <rFont val="Arial"/>
        <family val="2"/>
      </rPr>
      <t xml:space="preserve">
</t>
    </r>
    <r>
      <rPr>
        <sz val="10"/>
        <rFont val="Arial"/>
        <family val="2"/>
      </rPr>
      <t xml:space="preserve">(Quelle: BPV und Finma Bericht / </t>
    </r>
    <r>
      <rPr>
        <i/>
        <sz val="10"/>
        <rFont val="Arial"/>
        <family val="2"/>
      </rPr>
      <t>Source: Rapport de l’OFAP et de la Finma</t>
    </r>
    <r>
      <rPr>
        <sz val="10"/>
        <rFont val="Arial"/>
        <family val="2"/>
      </rPr>
      <t xml:space="preserve">) </t>
    </r>
  </si>
  <si>
    <r>
      <t xml:space="preserve">In Rückdeckung übernommenes Geschäft Total 2017
</t>
    </r>
    <r>
      <rPr>
        <b/>
        <i/>
        <sz val="12"/>
        <rFont val="Arial"/>
        <family val="2"/>
      </rPr>
      <t>Affaires acceptées en réassurance 2017</t>
    </r>
  </si>
  <si>
    <t>Swiss Re Life Capital Reinsurance AG</t>
  </si>
  <si>
    <t>Canopius Reinsurance AG</t>
  </si>
  <si>
    <t>Syngenta Rückversicherung AG</t>
  </si>
  <si>
    <t>Peak Reinsurance AG</t>
  </si>
  <si>
    <t>Adecco International Re AG</t>
  </si>
  <si>
    <r>
      <t xml:space="preserve">In Rückdeckung übernommenes Geschäft Total 2018
</t>
    </r>
    <r>
      <rPr>
        <b/>
        <i/>
        <sz val="12"/>
        <rFont val="Arial"/>
        <family val="2"/>
      </rPr>
      <t>Affaires acceptées en réassurance 2018</t>
    </r>
  </si>
  <si>
    <t>CROWN INSURANCE SA</t>
  </si>
  <si>
    <t>EUROPA Re AG</t>
  </si>
  <si>
    <t>Munot Re AG</t>
  </si>
  <si>
    <t>RenaissanceRe Europe AG</t>
  </si>
  <si>
    <r>
      <t xml:space="preserve">In Rückdeckung übernommenes Geschäft Total 2019
</t>
    </r>
    <r>
      <rPr>
        <b/>
        <i/>
        <sz val="12"/>
        <rFont val="Arial"/>
        <family val="2"/>
      </rPr>
      <t>Affaires acceptées en réassurance 2019</t>
    </r>
  </si>
  <si>
    <t>Swiss Re Corporate Solutions Ltd</t>
  </si>
  <si>
    <t>KOT INSURANCE COMPANY AG</t>
  </si>
  <si>
    <t>OMNIUM REINSURANCE COMPANY SA</t>
  </si>
  <si>
    <t>EGLESIA AG</t>
  </si>
  <si>
    <t>Pirelli Group Reinsurance Company SA</t>
  </si>
  <si>
    <t>VANDEMOORTELE Rückversicherung AG</t>
  </si>
  <si>
    <t>Korean Reinsurance Switzerland AG</t>
  </si>
  <si>
    <r>
      <t xml:space="preserve">In Rückdeckung übernommenes Geschäft Total 2020
</t>
    </r>
    <r>
      <rPr>
        <b/>
        <i/>
        <sz val="12"/>
        <rFont val="Arial"/>
        <family val="2"/>
      </rPr>
      <t>Affaires acceptées en réassurance 2020</t>
    </r>
  </si>
  <si>
    <t>Readel SA</t>
  </si>
  <si>
    <t>Swiss Re Nexus Reinsurance Gesellschaft AG</t>
  </si>
  <si>
    <r>
      <t xml:space="preserve">In Rückdeckung übernommenes Geschäft Total 2021
</t>
    </r>
    <r>
      <rPr>
        <b/>
        <i/>
        <sz val="12"/>
        <rFont val="Arial"/>
        <family val="2"/>
      </rPr>
      <t>Affaires acceptées en réassurance 2021</t>
    </r>
  </si>
  <si>
    <t>Agthemis Re 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</si>
</sst>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8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D9E1F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5C5CAD"/>
      </left>
      <right style="medium">
        <color rgb="FF5C5CAD"/>
      </right>
      <top/>
      <bottom/>
      <diagonal/>
    </border>
  </borders>
  <cellStyleXfs count="2">
    <xf numFmtId="0" fontId="0" fillId="0" borderId="0"/>
    <xf numFmtId="0" fontId="11" fillId="0" borderId="0"/>
  </cellStyleXfs>
  <cellXfs count="27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10" fontId="3" fillId="0" borderId="2" xfId="0" applyNumberFormat="1" applyFont="1" applyFill="1" applyBorder="1"/>
    <xf numFmtId="3" fontId="3" fillId="0" borderId="0" xfId="0" applyNumberFormat="1" applyFont="1" applyAlignment="1">
      <alignment horizontal="right" vertical="center" indent="1"/>
    </xf>
    <xf numFmtId="3" fontId="3" fillId="0" borderId="2" xfId="0" applyNumberFormat="1" applyFont="1" applyBorder="1" applyAlignment="1">
      <alignment horizontal="right" vertical="center" indent="1"/>
    </xf>
    <xf numFmtId="3" fontId="3" fillId="0" borderId="0" xfId="0" applyNumberFormat="1" applyFont="1"/>
    <xf numFmtId="0" fontId="3" fillId="0" borderId="2" xfId="0" applyFont="1" applyBorder="1"/>
    <xf numFmtId="10" fontId="3" fillId="0" borderId="1" xfId="0" applyNumberFormat="1" applyFont="1" applyBorder="1" applyAlignment="1">
      <alignment horizontal="left" vertical="center"/>
    </xf>
    <xf numFmtId="10" fontId="3" fillId="0" borderId="0" xfId="0" applyNumberFormat="1" applyFont="1"/>
    <xf numFmtId="0" fontId="2" fillId="0" borderId="0" xfId="0" applyFont="1" applyAlignment="1">
      <alignment vertical="center" wrapText="1"/>
    </xf>
    <xf numFmtId="0" fontId="5" fillId="3" borderId="5" xfId="0" applyFont="1" applyFill="1" applyBorder="1" applyAlignment="1">
      <alignment horizontal="center" vertical="center" wrapText="1"/>
    </xf>
    <xf numFmtId="10" fontId="3" fillId="3" borderId="5" xfId="0" applyNumberFormat="1" applyFont="1" applyFill="1" applyBorder="1" applyAlignment="1">
      <alignment horizontal="center"/>
    </xf>
    <xf numFmtId="0" fontId="3" fillId="0" borderId="0" xfId="0" applyFont="1" applyFill="1"/>
    <xf numFmtId="0" fontId="3" fillId="0" borderId="1" xfId="0" applyFont="1" applyBorder="1"/>
    <xf numFmtId="0" fontId="2" fillId="0" borderId="0" xfId="0" applyFont="1" applyAlignment="1">
      <alignment horizontal="left" vertical="top" wrapText="1"/>
    </xf>
    <xf numFmtId="0" fontId="4" fillId="2" borderId="3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3" fontId="0" fillId="0" borderId="0" xfId="0" applyNumberFormat="1" applyAlignment="1">
      <alignment horizontal="right" vertical="center" indent="1"/>
    </xf>
    <xf numFmtId="10" fontId="3" fillId="0" borderId="2" xfId="0" applyNumberFormat="1" applyFont="1" applyBorder="1"/>
  </cellXfs>
  <cellStyles count="2">
    <cellStyle name="Normal" xfId="1" xr:uid="{257734CD-55C2-47E8-85BB-C7C6BEA5E899}"/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333399"/>
      <rgbColor rgb="005C5CAD"/>
      <rgbColor rgb="007A7ABC"/>
      <rgbColor rgb="009999CC"/>
      <rgbColor rgb="00B8B8DC"/>
      <rgbColor rgb="00D6D6EB"/>
      <rgbColor rgb="00EFEFF7"/>
      <rgbColor rgb="00D5D5D5"/>
      <rgbColor rgb="00BEBEBE"/>
      <rgbColor rgb="00969696"/>
      <rgbColor rgb="006E6E6E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G119"/>
  <sheetViews>
    <sheetView tabSelected="1" zoomScale="70" zoomScaleNormal="70" workbookViewId="0">
      <selection activeCell="H7" sqref="H7:H10"/>
    </sheetView>
  </sheetViews>
  <sheetFormatPr baseColWidth="10" defaultRowHeight="12.75" x14ac:dyDescent="0.2"/>
  <cols>
    <col min="1" max="1" width="1.7109375" style="2" customWidth="1"/>
    <col min="2" max="2" width="45.140625" style="2" customWidth="1"/>
    <col min="3" max="4" width="18.7109375" style="2" customWidth="1"/>
    <col min="5" max="5" width="1.7109375" style="2" customWidth="1"/>
    <col min="6" max="6" width="45.140625" style="2" customWidth="1"/>
    <col min="7" max="8" width="18.7109375" style="2" customWidth="1"/>
    <col min="9" max="9" width="1.7109375" style="2" customWidth="1"/>
    <col min="10" max="10" width="45.140625" style="2" customWidth="1"/>
    <col min="11" max="12" width="18.7109375" style="2" customWidth="1"/>
    <col min="13" max="13" width="1.7109375" style="2" customWidth="1"/>
    <col min="14" max="14" width="29.42578125" style="2" customWidth="1"/>
    <col min="15" max="16" width="18.7109375" style="2" customWidth="1"/>
    <col min="17" max="17" width="1.7109375" style="2" customWidth="1"/>
    <col min="18" max="18" width="29.42578125" style="2" customWidth="1"/>
    <col min="19" max="20" width="18.7109375" style="2" customWidth="1"/>
    <col min="21" max="21" width="1.7109375" style="2" customWidth="1"/>
    <col min="22" max="22" width="29.42578125" style="2" customWidth="1"/>
    <col min="23" max="24" width="18.7109375" style="2" customWidth="1"/>
    <col min="25" max="25" width="1.7109375" style="2" customWidth="1"/>
    <col min="26" max="26" width="29.42578125" style="2" customWidth="1"/>
    <col min="27" max="28" width="18.7109375" style="2" customWidth="1"/>
    <col min="29" max="29" width="1.7109375" style="2" customWidth="1"/>
    <col min="30" max="30" width="29.42578125" style="2" customWidth="1"/>
    <col min="31" max="32" width="18.7109375" style="2" customWidth="1"/>
    <col min="33" max="33" width="1.7109375" style="2" customWidth="1"/>
    <col min="34" max="34" width="29.42578125" style="2" customWidth="1"/>
    <col min="35" max="36" width="18.7109375" style="2" customWidth="1"/>
    <col min="37" max="37" width="1.7109375" style="2" customWidth="1"/>
    <col min="38" max="38" width="30.5703125" style="2" customWidth="1"/>
    <col min="39" max="40" width="18.7109375" style="2" customWidth="1"/>
    <col min="41" max="41" width="1.7109375" style="2" customWidth="1"/>
    <col min="42" max="42" width="29.42578125" style="2" customWidth="1"/>
    <col min="43" max="44" width="18.7109375" style="2" customWidth="1"/>
    <col min="45" max="45" width="1.7109375" style="2" customWidth="1"/>
    <col min="46" max="46" width="29.42578125" style="2" customWidth="1"/>
    <col min="47" max="48" width="18.7109375" style="2" customWidth="1"/>
    <col min="49" max="49" width="1.7109375" style="2" customWidth="1"/>
    <col min="50" max="50" width="29.42578125" style="2" customWidth="1"/>
    <col min="51" max="52" width="18.7109375" style="2" customWidth="1"/>
    <col min="53" max="53" width="1.7109375" style="2" customWidth="1"/>
    <col min="54" max="54" width="29.42578125" style="2" customWidth="1"/>
    <col min="55" max="56" width="18.7109375" style="2" customWidth="1"/>
    <col min="57" max="57" width="1.7109375" style="2" customWidth="1"/>
    <col min="58" max="58" width="29.42578125" style="2" customWidth="1"/>
    <col min="59" max="60" width="18.7109375" style="2" customWidth="1"/>
    <col min="61" max="61" width="1.7109375" style="2" customWidth="1"/>
    <col min="62" max="62" width="29.42578125" style="2" customWidth="1"/>
    <col min="63" max="64" width="18.7109375" style="2" customWidth="1"/>
    <col min="65" max="65" width="1.7109375" style="2" customWidth="1"/>
    <col min="66" max="66" width="29.42578125" style="2" customWidth="1"/>
    <col min="67" max="68" width="18.7109375" style="2" customWidth="1"/>
    <col min="69" max="69" width="1.7109375" style="2" customWidth="1"/>
    <col min="70" max="70" width="29.42578125" style="2" customWidth="1"/>
    <col min="71" max="72" width="18.7109375" style="2" customWidth="1"/>
    <col min="73" max="73" width="1.7109375" style="2" customWidth="1"/>
    <col min="74" max="74" width="29.42578125" style="2" customWidth="1"/>
    <col min="75" max="76" width="18.7109375" style="2" customWidth="1"/>
    <col min="77" max="77" width="1.7109375" style="2" customWidth="1"/>
    <col min="78" max="78" width="29.42578125" style="2" customWidth="1"/>
    <col min="79" max="80" width="18.7109375" style="2" customWidth="1"/>
    <col min="81" max="81" width="1.7109375" style="2" customWidth="1"/>
    <col min="82" max="82" width="29.42578125" style="2" customWidth="1"/>
    <col min="83" max="84" width="18.7109375" style="2" customWidth="1"/>
    <col min="85" max="16384" width="11.42578125" style="2"/>
  </cols>
  <sheetData>
    <row r="2" spans="2:85" s="1" customFormat="1" ht="51" customHeight="1" x14ac:dyDescent="0.2">
      <c r="B2" s="19" t="s">
        <v>305</v>
      </c>
      <c r="C2" s="19"/>
      <c r="D2" s="19"/>
      <c r="F2" s="19" t="s">
        <v>305</v>
      </c>
      <c r="G2" s="19"/>
      <c r="H2" s="19"/>
      <c r="J2" s="19" t="s">
        <v>305</v>
      </c>
      <c r="K2" s="19"/>
      <c r="L2" s="19"/>
      <c r="N2" s="19" t="s">
        <v>305</v>
      </c>
      <c r="O2" s="19"/>
      <c r="P2" s="19"/>
      <c r="R2" s="19" t="s">
        <v>305</v>
      </c>
      <c r="S2" s="19"/>
      <c r="T2" s="19"/>
      <c r="U2" s="14"/>
      <c r="V2" s="19" t="s">
        <v>305</v>
      </c>
      <c r="W2" s="19"/>
      <c r="X2" s="19"/>
      <c r="Y2" s="14"/>
      <c r="Z2" s="19" t="s">
        <v>305</v>
      </c>
      <c r="AA2" s="19"/>
      <c r="AB2" s="19"/>
      <c r="AD2" s="19" t="s">
        <v>305</v>
      </c>
      <c r="AE2" s="19"/>
      <c r="AF2" s="19"/>
      <c r="AH2" s="19" t="s">
        <v>305</v>
      </c>
      <c r="AI2" s="19"/>
      <c r="AJ2" s="19"/>
      <c r="AL2" s="19" t="s">
        <v>305</v>
      </c>
      <c r="AM2" s="19"/>
      <c r="AN2" s="19"/>
      <c r="AP2" s="19" t="s">
        <v>305</v>
      </c>
      <c r="AQ2" s="19"/>
      <c r="AR2" s="19"/>
      <c r="AT2" s="19" t="s">
        <v>305</v>
      </c>
      <c r="AU2" s="19"/>
      <c r="AV2" s="19"/>
      <c r="AX2" s="19" t="s">
        <v>305</v>
      </c>
      <c r="AY2" s="19"/>
      <c r="AZ2" s="19"/>
      <c r="BB2" s="19" t="s">
        <v>305</v>
      </c>
      <c r="BC2" s="19"/>
      <c r="BD2" s="19"/>
      <c r="BF2" s="19" t="s">
        <v>305</v>
      </c>
      <c r="BG2" s="19"/>
      <c r="BH2" s="19"/>
      <c r="BJ2" s="19" t="s">
        <v>305</v>
      </c>
      <c r="BK2" s="19"/>
      <c r="BL2" s="19"/>
      <c r="BN2" s="19" t="s">
        <v>305</v>
      </c>
      <c r="BO2" s="19"/>
      <c r="BP2" s="19"/>
      <c r="BR2" s="19" t="s">
        <v>305</v>
      </c>
      <c r="BS2" s="19"/>
      <c r="BT2" s="19"/>
      <c r="BV2" s="19" t="s">
        <v>305</v>
      </c>
      <c r="BW2" s="19"/>
      <c r="BX2" s="19"/>
      <c r="BZ2" s="19" t="s">
        <v>305</v>
      </c>
      <c r="CA2" s="19"/>
      <c r="CB2" s="19"/>
    </row>
    <row r="4" spans="2:85" ht="45" customHeight="1" x14ac:dyDescent="0.2">
      <c r="B4" s="20" t="s">
        <v>328</v>
      </c>
      <c r="C4" s="21"/>
      <c r="D4" s="22"/>
      <c r="F4" s="20" t="s">
        <v>325</v>
      </c>
      <c r="G4" s="21"/>
      <c r="H4" s="22"/>
      <c r="J4" s="20" t="s">
        <v>317</v>
      </c>
      <c r="K4" s="21"/>
      <c r="L4" s="22"/>
      <c r="N4" s="20" t="s">
        <v>312</v>
      </c>
      <c r="O4" s="21"/>
      <c r="P4" s="22"/>
      <c r="R4" s="20" t="s">
        <v>306</v>
      </c>
      <c r="S4" s="21"/>
      <c r="T4" s="22"/>
      <c r="V4" s="20" t="s">
        <v>299</v>
      </c>
      <c r="W4" s="21"/>
      <c r="X4" s="22"/>
      <c r="Z4" s="20" t="s">
        <v>294</v>
      </c>
      <c r="AA4" s="21"/>
      <c r="AB4" s="22"/>
      <c r="AD4" s="20" t="s">
        <v>291</v>
      </c>
      <c r="AE4" s="21"/>
      <c r="AF4" s="22"/>
      <c r="AH4" s="20" t="s">
        <v>286</v>
      </c>
      <c r="AI4" s="21"/>
      <c r="AJ4" s="22"/>
      <c r="AL4" s="20" t="s">
        <v>279</v>
      </c>
      <c r="AM4" s="21"/>
      <c r="AN4" s="22"/>
      <c r="AP4" s="20" t="s">
        <v>275</v>
      </c>
      <c r="AQ4" s="21"/>
      <c r="AR4" s="22"/>
      <c r="AT4" s="20" t="s">
        <v>270</v>
      </c>
      <c r="AU4" s="21"/>
      <c r="AV4" s="22"/>
      <c r="AX4" s="20" t="s">
        <v>247</v>
      </c>
      <c r="AY4" s="21"/>
      <c r="AZ4" s="22"/>
      <c r="BB4" s="20" t="s">
        <v>188</v>
      </c>
      <c r="BC4" s="23"/>
      <c r="BD4" s="24"/>
      <c r="BF4" s="20" t="s">
        <v>168</v>
      </c>
      <c r="BG4" s="23"/>
      <c r="BH4" s="24"/>
      <c r="BJ4" s="20" t="s">
        <v>151</v>
      </c>
      <c r="BK4" s="23"/>
      <c r="BL4" s="24"/>
      <c r="BN4" s="20" t="s">
        <v>152</v>
      </c>
      <c r="BO4" s="23"/>
      <c r="BP4" s="24"/>
      <c r="BR4" s="20" t="s">
        <v>153</v>
      </c>
      <c r="BS4" s="23"/>
      <c r="BT4" s="24"/>
      <c r="BV4" s="20" t="s">
        <v>164</v>
      </c>
      <c r="BW4" s="23"/>
      <c r="BX4" s="24"/>
      <c r="BZ4" s="20" t="s">
        <v>154</v>
      </c>
      <c r="CA4" s="23"/>
      <c r="CB4" s="24"/>
      <c r="CD4" s="20" t="s">
        <v>155</v>
      </c>
      <c r="CE4" s="21"/>
      <c r="CF4" s="22"/>
    </row>
    <row r="5" spans="2:85" ht="63.75" x14ac:dyDescent="0.2">
      <c r="B5" s="3"/>
      <c r="C5" s="4" t="s">
        <v>245</v>
      </c>
      <c r="D5" s="15" t="s">
        <v>274</v>
      </c>
      <c r="F5" s="3"/>
      <c r="G5" s="4" t="s">
        <v>245</v>
      </c>
      <c r="H5" s="15" t="s">
        <v>274</v>
      </c>
      <c r="J5" s="3"/>
      <c r="K5" s="4" t="s">
        <v>245</v>
      </c>
      <c r="L5" s="15" t="s">
        <v>274</v>
      </c>
      <c r="N5" s="3"/>
      <c r="O5" s="4" t="s">
        <v>245</v>
      </c>
      <c r="P5" s="15" t="s">
        <v>274</v>
      </c>
      <c r="R5" s="3"/>
      <c r="S5" s="4" t="s">
        <v>245</v>
      </c>
      <c r="T5" s="15" t="s">
        <v>274</v>
      </c>
      <c r="V5" s="3"/>
      <c r="W5" s="4" t="s">
        <v>245</v>
      </c>
      <c r="X5" s="15" t="s">
        <v>274</v>
      </c>
      <c r="Z5" s="3"/>
      <c r="AA5" s="4" t="s">
        <v>245</v>
      </c>
      <c r="AB5" s="15" t="s">
        <v>274</v>
      </c>
      <c r="AD5" s="3"/>
      <c r="AE5" s="4" t="s">
        <v>245</v>
      </c>
      <c r="AF5" s="15" t="s">
        <v>274</v>
      </c>
      <c r="AH5" s="12"/>
      <c r="AI5" s="4" t="s">
        <v>245</v>
      </c>
      <c r="AJ5" s="15" t="s">
        <v>274</v>
      </c>
      <c r="AL5" s="12"/>
      <c r="AM5" s="4" t="s">
        <v>245</v>
      </c>
      <c r="AN5" s="15" t="s">
        <v>274</v>
      </c>
      <c r="AP5" s="3"/>
      <c r="AQ5" s="4" t="s">
        <v>245</v>
      </c>
      <c r="AR5" s="15" t="s">
        <v>274</v>
      </c>
      <c r="AT5" s="3"/>
      <c r="AU5" s="4" t="s">
        <v>245</v>
      </c>
      <c r="AV5" s="15" t="s">
        <v>274</v>
      </c>
      <c r="AX5" s="3"/>
      <c r="AY5" s="4" t="s">
        <v>245</v>
      </c>
      <c r="AZ5" s="15" t="s">
        <v>274</v>
      </c>
      <c r="BB5" s="3"/>
      <c r="BC5" s="4" t="s">
        <v>245</v>
      </c>
      <c r="BD5" s="15" t="s">
        <v>274</v>
      </c>
      <c r="BF5" s="3"/>
      <c r="BG5" s="4" t="s">
        <v>29</v>
      </c>
      <c r="BH5" s="15" t="s">
        <v>274</v>
      </c>
      <c r="BJ5" s="3"/>
      <c r="BK5" s="4" t="s">
        <v>29</v>
      </c>
      <c r="BL5" s="15" t="s">
        <v>274</v>
      </c>
      <c r="BN5" s="3"/>
      <c r="BO5" s="4" t="s">
        <v>29</v>
      </c>
      <c r="BP5" s="15" t="s">
        <v>274</v>
      </c>
      <c r="BR5" s="3"/>
      <c r="BS5" s="4" t="s">
        <v>29</v>
      </c>
      <c r="BT5" s="15" t="s">
        <v>274</v>
      </c>
      <c r="BV5" s="3"/>
      <c r="BW5" s="4" t="s">
        <v>29</v>
      </c>
      <c r="BX5" s="15" t="s">
        <v>274</v>
      </c>
      <c r="BZ5" s="3"/>
      <c r="CA5" s="4" t="s">
        <v>29</v>
      </c>
      <c r="CB5" s="15" t="s">
        <v>274</v>
      </c>
      <c r="CD5" s="3"/>
      <c r="CE5" s="4" t="s">
        <v>29</v>
      </c>
      <c r="CF5" s="15" t="s">
        <v>274</v>
      </c>
      <c r="CG5" s="17"/>
    </row>
    <row r="6" spans="2:85" x14ac:dyDescent="0.2">
      <c r="B6" s="3" t="s">
        <v>248</v>
      </c>
      <c r="C6" s="8">
        <v>23048019914</v>
      </c>
      <c r="D6" s="16">
        <f>C6/$C$50</f>
        <v>0.6255153125467986</v>
      </c>
      <c r="F6" s="3" t="s">
        <v>248</v>
      </c>
      <c r="G6" s="8">
        <v>20849324905</v>
      </c>
      <c r="H6" s="16">
        <f>G6/$G$52</f>
        <v>0.5440976084248762</v>
      </c>
      <c r="J6" s="3" t="s">
        <v>248</v>
      </c>
      <c r="K6" s="8">
        <v>27666415391</v>
      </c>
      <c r="L6" s="16">
        <f>K6/$K$53</f>
        <v>0.5394298615121117</v>
      </c>
      <c r="N6" s="3" t="s">
        <v>248</v>
      </c>
      <c r="O6" s="8">
        <v>18277015015</v>
      </c>
      <c r="P6" s="16">
        <f>O6/$O$55</f>
        <v>0.48783850256830208</v>
      </c>
      <c r="R6" s="3" t="s">
        <v>248</v>
      </c>
      <c r="S6" s="8">
        <v>22529120533</v>
      </c>
      <c r="T6" s="16">
        <f>S6/$S$56</f>
        <v>0.45722609496513439</v>
      </c>
      <c r="V6" s="3" t="s">
        <v>248</v>
      </c>
      <c r="W6" s="8">
        <v>22975820811</v>
      </c>
      <c r="X6" s="16">
        <f>W6/$W$55</f>
        <v>0.44978007542261439</v>
      </c>
      <c r="Z6" s="3" t="s">
        <v>248</v>
      </c>
      <c r="AA6" s="8">
        <v>17447759032</v>
      </c>
      <c r="AB6" s="16">
        <f>AA6/$AA$58</f>
        <v>0.42918953266894894</v>
      </c>
      <c r="AD6" s="3" t="s">
        <v>248</v>
      </c>
      <c r="AE6" s="8">
        <v>15608249569</v>
      </c>
      <c r="AF6" s="16">
        <f>AE6/$AE$61</f>
        <v>0.39856709128270978</v>
      </c>
      <c r="AH6" s="3" t="s">
        <v>248</v>
      </c>
      <c r="AI6" s="8">
        <v>16223324744</v>
      </c>
      <c r="AJ6" s="16">
        <f>AI6/$AI$62</f>
        <v>0.44031755471441331</v>
      </c>
      <c r="AL6" s="3" t="s">
        <v>248</v>
      </c>
      <c r="AM6" s="8">
        <v>16348743944</v>
      </c>
      <c r="AN6" s="16">
        <f t="shared" ref="AN6:AN37" si="0">AM6/$AM$64</f>
        <v>0.46956355414821149</v>
      </c>
      <c r="AP6" s="3" t="s">
        <v>248</v>
      </c>
      <c r="AQ6" s="8">
        <v>13850108931</v>
      </c>
      <c r="AR6" s="16">
        <f t="shared" ref="AR6:AR37" si="1">AQ6/$AQ$63</f>
        <v>0.49176153585239657</v>
      </c>
      <c r="AT6" s="3" t="s">
        <v>248</v>
      </c>
      <c r="AU6" s="8">
        <v>15541381918</v>
      </c>
      <c r="AV6" s="16">
        <f t="shared" ref="AV6:AV37" si="2">AU6/$AU$65</f>
        <v>0.5564218862813054</v>
      </c>
      <c r="AX6" s="3" t="s">
        <v>248</v>
      </c>
      <c r="AY6" s="8">
        <v>13776075639</v>
      </c>
      <c r="AZ6" s="16">
        <f t="shared" ref="AZ6:AZ37" si="3">AY6/$AY$68</f>
        <v>0.45222064822803026</v>
      </c>
      <c r="BB6" s="3" t="s">
        <v>189</v>
      </c>
      <c r="BC6" s="8">
        <v>23898620186</v>
      </c>
      <c r="BD6" s="16">
        <f t="shared" ref="BD6:BD37" si="4">BC6/$BC$66</f>
        <v>0.64547851305746029</v>
      </c>
      <c r="BF6" s="3" t="s">
        <v>45</v>
      </c>
      <c r="BG6" s="8">
        <v>23787821</v>
      </c>
      <c r="BH6" s="16">
        <f t="shared" ref="BH6:BH37" si="5">BG6/$BG$112</f>
        <v>0.51330416819585911</v>
      </c>
      <c r="BJ6" s="3" t="s">
        <v>45</v>
      </c>
      <c r="BK6" s="8">
        <v>19891514</v>
      </c>
      <c r="BL6" s="16">
        <f>BK6/$BK$119</f>
        <v>0.56375466606809488</v>
      </c>
      <c r="BN6" s="3" t="s">
        <v>45</v>
      </c>
      <c r="BO6" s="8">
        <v>23128076</v>
      </c>
      <c r="BP6" s="16">
        <f>BO6/$BO$116</f>
        <v>0.6178099590435121</v>
      </c>
      <c r="BR6" s="3" t="s">
        <v>45</v>
      </c>
      <c r="BS6" s="8">
        <v>19667787</v>
      </c>
      <c r="BT6" s="16">
        <f t="shared" ref="BT6:BT37" si="6">BS6/$BS$112</f>
        <v>0.56364005948031759</v>
      </c>
      <c r="BV6" s="3" t="s">
        <v>45</v>
      </c>
      <c r="BW6" s="8">
        <v>18601804</v>
      </c>
      <c r="BX6" s="16">
        <f t="shared" ref="BX6:BX37" si="7">BW6/$BW$107</f>
        <v>0.5637509245679253</v>
      </c>
      <c r="BZ6" s="3" t="s">
        <v>45</v>
      </c>
      <c r="CA6" s="8">
        <v>17198485</v>
      </c>
      <c r="CB6" s="16">
        <f t="shared" ref="CB6:CB37" si="8">CA6/$CA$110</f>
        <v>0.43450783736758031</v>
      </c>
      <c r="CD6" s="3" t="s">
        <v>45</v>
      </c>
      <c r="CE6" s="8">
        <v>12367837</v>
      </c>
      <c r="CF6" s="16">
        <f t="shared" ref="CF6:CF37" si="9">CE6/$CE$108</f>
        <v>0.36009597755729306</v>
      </c>
      <c r="CG6" s="17"/>
    </row>
    <row r="7" spans="2:85" x14ac:dyDescent="0.2">
      <c r="B7" s="3" t="s">
        <v>276</v>
      </c>
      <c r="C7" s="8">
        <v>2166088251</v>
      </c>
      <c r="D7" s="16">
        <f t="shared" ref="D7:D49" si="10">C7/$C$50</f>
        <v>5.8786888174510686E-2</v>
      </c>
      <c r="F7" s="3" t="s">
        <v>276</v>
      </c>
      <c r="G7" s="8">
        <v>5428544023</v>
      </c>
      <c r="H7" s="16">
        <f t="shared" ref="H7:H51" si="11">G7/$G$52</f>
        <v>0.14166683255221957</v>
      </c>
      <c r="J7" s="3" t="s">
        <v>276</v>
      </c>
      <c r="K7" s="8">
        <v>5383507708</v>
      </c>
      <c r="L7" s="16">
        <f t="shared" ref="L7:L52" si="12">K7/$K$53</f>
        <v>0.10496570576036811</v>
      </c>
      <c r="N7" s="3" t="s">
        <v>276</v>
      </c>
      <c r="O7" s="8">
        <v>5319891579</v>
      </c>
      <c r="P7" s="16">
        <f t="shared" ref="P7:P54" si="13">O7/$O$55</f>
        <v>0.14199517479167972</v>
      </c>
      <c r="R7" s="3" t="s">
        <v>300</v>
      </c>
      <c r="S7" s="8">
        <v>5186089670</v>
      </c>
      <c r="T7" s="16">
        <f t="shared" ref="T7:T55" si="14">S7/$S$56</f>
        <v>0.10525113594557918</v>
      </c>
      <c r="V7" s="3" t="s">
        <v>300</v>
      </c>
      <c r="W7" s="8">
        <v>4064652967</v>
      </c>
      <c r="X7" s="16">
        <f t="shared" ref="X7:X54" si="15">W7/$W$55</f>
        <v>7.9570603074547691E-2</v>
      </c>
      <c r="Z7" s="3" t="s">
        <v>249</v>
      </c>
      <c r="AA7" s="8">
        <v>5962031743</v>
      </c>
      <c r="AB7" s="16">
        <f t="shared" ref="AB7:AB57" si="16">AA7/$AA$58</f>
        <v>0.1466573221720093</v>
      </c>
      <c r="AD7" s="3" t="s">
        <v>249</v>
      </c>
      <c r="AE7" s="8">
        <v>7296306754</v>
      </c>
      <c r="AF7" s="16">
        <f t="shared" ref="AF7:AF60" si="17">AE7/$AE$61</f>
        <v>0.18631607261226577</v>
      </c>
      <c r="AH7" s="3" t="s">
        <v>249</v>
      </c>
      <c r="AI7" s="8">
        <v>6671484449</v>
      </c>
      <c r="AJ7" s="16">
        <f t="shared" ref="AJ7:AJ61" si="18">AI7/$AI$62</f>
        <v>0.18107088190941503</v>
      </c>
      <c r="AL7" s="3" t="s">
        <v>249</v>
      </c>
      <c r="AM7" s="8">
        <v>4985133683</v>
      </c>
      <c r="AN7" s="16">
        <f t="shared" si="0"/>
        <v>0.14318146385505856</v>
      </c>
      <c r="AP7" s="3" t="s">
        <v>249</v>
      </c>
      <c r="AQ7" s="8">
        <v>4420720668</v>
      </c>
      <c r="AR7" s="16">
        <f t="shared" si="1"/>
        <v>0.15696197019824815</v>
      </c>
      <c r="AT7" s="3" t="s">
        <v>249</v>
      </c>
      <c r="AU7" s="8">
        <v>3263974120</v>
      </c>
      <c r="AV7" s="16">
        <f t="shared" si="2"/>
        <v>0.11685876109384495</v>
      </c>
      <c r="AX7" s="3" t="s">
        <v>249</v>
      </c>
      <c r="AY7" s="8">
        <v>6395125198</v>
      </c>
      <c r="AZ7" s="16">
        <f t="shared" si="3"/>
        <v>0.20992971716500392</v>
      </c>
      <c r="BB7" s="3" t="s">
        <v>190</v>
      </c>
      <c r="BC7" s="8">
        <v>4572172461</v>
      </c>
      <c r="BD7" s="16">
        <f t="shared" si="4"/>
        <v>0.1234899361803912</v>
      </c>
      <c r="BF7" s="3" t="s">
        <v>46</v>
      </c>
      <c r="BG7" s="8">
        <v>9155268</v>
      </c>
      <c r="BH7" s="16">
        <f t="shared" si="5"/>
        <v>0.19755643971552361</v>
      </c>
      <c r="BJ7" s="3" t="s">
        <v>46</v>
      </c>
      <c r="BK7" s="8">
        <v>5417344</v>
      </c>
      <c r="BL7" s="16">
        <f t="shared" ref="BL7:BL70" si="19">BK7/$BK$119</f>
        <v>0.15353547033654641</v>
      </c>
      <c r="BN7" s="3" t="s">
        <v>46</v>
      </c>
      <c r="BO7" s="8">
        <v>5122818</v>
      </c>
      <c r="BP7" s="16">
        <f t="shared" ref="BP7:BP70" si="20">BO7/$BO$116</f>
        <v>0.13684354802221191</v>
      </c>
      <c r="BR7" s="3" t="s">
        <v>46</v>
      </c>
      <c r="BS7" s="8">
        <v>4289376</v>
      </c>
      <c r="BT7" s="16">
        <f t="shared" si="6"/>
        <v>0.12292507254494095</v>
      </c>
      <c r="BV7" s="3" t="s">
        <v>47</v>
      </c>
      <c r="BW7" s="8">
        <v>3954185</v>
      </c>
      <c r="BX7" s="16">
        <f t="shared" si="7"/>
        <v>0.11983651960114308</v>
      </c>
      <c r="BZ7" s="3" t="s">
        <v>17</v>
      </c>
      <c r="CA7" s="8">
        <v>7812581</v>
      </c>
      <c r="CB7" s="16">
        <f t="shared" si="8"/>
        <v>0.19737945956106295</v>
      </c>
      <c r="CD7" s="3" t="s">
        <v>46</v>
      </c>
      <c r="CE7" s="8">
        <v>8361245</v>
      </c>
      <c r="CF7" s="16">
        <f t="shared" si="9"/>
        <v>0.24344197711135981</v>
      </c>
      <c r="CG7" s="17"/>
    </row>
    <row r="8" spans="2:85" x14ac:dyDescent="0.2">
      <c r="B8" s="3" t="s">
        <v>327</v>
      </c>
      <c r="C8" s="8">
        <v>1980187665</v>
      </c>
      <c r="D8" s="16">
        <f t="shared" si="10"/>
        <v>5.3741610376751181E-2</v>
      </c>
      <c r="F8" s="3" t="s">
        <v>318</v>
      </c>
      <c r="G8" s="8">
        <v>2003416833</v>
      </c>
      <c r="H8" s="16">
        <f t="shared" si="11"/>
        <v>5.2282474971265244E-2</v>
      </c>
      <c r="J8" s="3" t="s">
        <v>318</v>
      </c>
      <c r="K8" s="8">
        <v>4315404675</v>
      </c>
      <c r="L8" s="16">
        <f t="shared" si="12"/>
        <v>8.4140215250336742E-2</v>
      </c>
      <c r="N8" s="3" t="s">
        <v>193</v>
      </c>
      <c r="O8" s="8">
        <v>1926851265</v>
      </c>
      <c r="P8" s="16">
        <f t="shared" si="13"/>
        <v>5.1430292912600012E-2</v>
      </c>
      <c r="R8" s="3" t="s">
        <v>276</v>
      </c>
      <c r="S8" s="8">
        <v>4337270647</v>
      </c>
      <c r="T8" s="16">
        <f t="shared" si="14"/>
        <v>8.8024444533016957E-2</v>
      </c>
      <c r="V8" s="3" t="s">
        <v>276</v>
      </c>
      <c r="W8" s="8">
        <v>3955544942</v>
      </c>
      <c r="X8" s="16">
        <f t="shared" si="15"/>
        <v>7.7434678699205353E-2</v>
      </c>
      <c r="Z8" s="3" t="s">
        <v>280</v>
      </c>
      <c r="AA8" s="8">
        <v>2670881005</v>
      </c>
      <c r="AB8" s="16">
        <f t="shared" si="16"/>
        <v>6.5699793781420823E-2</v>
      </c>
      <c r="AD8" s="3" t="s">
        <v>280</v>
      </c>
      <c r="AE8" s="8">
        <v>2906802787</v>
      </c>
      <c r="AF8" s="16">
        <f t="shared" si="17"/>
        <v>7.4227153187510914E-2</v>
      </c>
      <c r="AH8" s="3" t="s">
        <v>280</v>
      </c>
      <c r="AI8" s="8">
        <v>2109786337</v>
      </c>
      <c r="AJ8" s="16">
        <f t="shared" si="18"/>
        <v>5.7261749705237799E-2</v>
      </c>
      <c r="AL8" s="3" t="s">
        <v>280</v>
      </c>
      <c r="AM8" s="8">
        <v>2816340568</v>
      </c>
      <c r="AN8" s="16">
        <f t="shared" si="0"/>
        <v>8.0890060504447081E-2</v>
      </c>
      <c r="AP8" s="3" t="s">
        <v>276</v>
      </c>
      <c r="AQ8" s="8">
        <v>1402241933</v>
      </c>
      <c r="AR8" s="16">
        <f t="shared" si="1"/>
        <v>4.9787958350658648E-2</v>
      </c>
      <c r="AT8" s="3" t="s">
        <v>191</v>
      </c>
      <c r="AU8" s="8">
        <v>1951416553</v>
      </c>
      <c r="AV8" s="16">
        <f t="shared" si="2"/>
        <v>6.986578703681677E-2</v>
      </c>
      <c r="AX8" s="3" t="s">
        <v>191</v>
      </c>
      <c r="AY8" s="8">
        <v>1973641290</v>
      </c>
      <c r="AZ8" s="16">
        <f t="shared" si="3"/>
        <v>6.4787778967087151E-2</v>
      </c>
      <c r="BB8" s="3" t="s">
        <v>191</v>
      </c>
      <c r="BC8" s="8">
        <v>1976349629</v>
      </c>
      <c r="BD8" s="16">
        <f t="shared" si="4"/>
        <v>5.3379283401302526E-2</v>
      </c>
      <c r="BF8" s="3" t="s">
        <v>169</v>
      </c>
      <c r="BG8" s="8">
        <v>1921484</v>
      </c>
      <c r="BH8" s="16">
        <f t="shared" si="5"/>
        <v>4.1462635283898097E-2</v>
      </c>
      <c r="BJ8" s="3" t="s">
        <v>47</v>
      </c>
      <c r="BK8" s="8">
        <v>1983261</v>
      </c>
      <c r="BL8" s="16">
        <f t="shared" si="19"/>
        <v>5.6208524035972124E-2</v>
      </c>
      <c r="BN8" s="3" t="s">
        <v>47</v>
      </c>
      <c r="BO8" s="8">
        <v>1620492</v>
      </c>
      <c r="BP8" s="16">
        <f t="shared" si="20"/>
        <v>4.3287478653664883E-2</v>
      </c>
      <c r="BR8" s="3" t="s">
        <v>47</v>
      </c>
      <c r="BS8" s="8">
        <v>3686268</v>
      </c>
      <c r="BT8" s="16">
        <f t="shared" si="6"/>
        <v>0.10564118448000231</v>
      </c>
      <c r="BV8" s="3" t="s">
        <v>46</v>
      </c>
      <c r="BW8" s="8">
        <v>3421412</v>
      </c>
      <c r="BX8" s="16">
        <f t="shared" si="7"/>
        <v>0.10369016780994975</v>
      </c>
      <c r="BZ8" s="3" t="s">
        <v>46</v>
      </c>
      <c r="CA8" s="8">
        <v>3876789</v>
      </c>
      <c r="CB8" s="16">
        <f t="shared" si="8"/>
        <v>9.7944394772006033E-2</v>
      </c>
      <c r="CD8" s="3" t="s">
        <v>17</v>
      </c>
      <c r="CE8" s="8">
        <v>5342175</v>
      </c>
      <c r="CF8" s="16">
        <f t="shared" si="9"/>
        <v>0.15554019097333932</v>
      </c>
      <c r="CG8" s="17"/>
    </row>
    <row r="9" spans="2:85" x14ac:dyDescent="0.2">
      <c r="B9" s="3" t="s">
        <v>302</v>
      </c>
      <c r="C9" s="8">
        <v>1558708617</v>
      </c>
      <c r="D9" s="16">
        <f t="shared" si="10"/>
        <v>4.2302814357597106E-2</v>
      </c>
      <c r="F9" s="3" t="s">
        <v>277</v>
      </c>
      <c r="G9" s="8">
        <v>1387300321</v>
      </c>
      <c r="H9" s="16">
        <f t="shared" si="11"/>
        <v>3.6203895822168493E-2</v>
      </c>
      <c r="J9" s="3" t="s">
        <v>191</v>
      </c>
      <c r="K9" s="8">
        <v>1830629968</v>
      </c>
      <c r="L9" s="16">
        <f t="shared" si="12"/>
        <v>3.5692967670809934E-2</v>
      </c>
      <c r="N9" s="3" t="s">
        <v>277</v>
      </c>
      <c r="O9" s="8">
        <v>1699663273</v>
      </c>
      <c r="P9" s="16">
        <f t="shared" si="13"/>
        <v>4.5366335000007613E-2</v>
      </c>
      <c r="R9" s="3" t="s">
        <v>280</v>
      </c>
      <c r="S9" s="8">
        <v>3019858224</v>
      </c>
      <c r="T9" s="16">
        <f t="shared" si="14"/>
        <v>6.1287700116183938E-2</v>
      </c>
      <c r="V9" s="3" t="s">
        <v>277</v>
      </c>
      <c r="W9" s="8">
        <v>3525400632</v>
      </c>
      <c r="X9" s="16">
        <f t="shared" si="15"/>
        <v>6.9014072454671033E-2</v>
      </c>
      <c r="Z9" s="3" t="s">
        <v>277</v>
      </c>
      <c r="AA9" s="8">
        <v>1781693820</v>
      </c>
      <c r="AB9" s="16">
        <f t="shared" si="16"/>
        <v>4.3827080403992733E-2</v>
      </c>
      <c r="AD9" s="3" t="s">
        <v>277</v>
      </c>
      <c r="AE9" s="8">
        <v>1879600535</v>
      </c>
      <c r="AF9" s="16">
        <f t="shared" si="17"/>
        <v>4.7996856706871073E-2</v>
      </c>
      <c r="AH9" s="3" t="s">
        <v>277</v>
      </c>
      <c r="AI9" s="8">
        <v>1890417204</v>
      </c>
      <c r="AJ9" s="16">
        <f t="shared" si="18"/>
        <v>5.1307848039174909E-2</v>
      </c>
      <c r="AL9" s="3" t="s">
        <v>277</v>
      </c>
      <c r="AM9" s="8">
        <v>1782184955</v>
      </c>
      <c r="AN9" s="16">
        <f t="shared" si="0"/>
        <v>5.1187363658380287E-2</v>
      </c>
      <c r="AP9" s="3" t="s">
        <v>277</v>
      </c>
      <c r="AQ9" s="8">
        <v>1326653671</v>
      </c>
      <c r="AR9" s="16">
        <f t="shared" si="1"/>
        <v>4.7104123876957539E-2</v>
      </c>
      <c r="AT9" s="3" t="s">
        <v>250</v>
      </c>
      <c r="AU9" s="8">
        <v>1289395657</v>
      </c>
      <c r="AV9" s="16">
        <f t="shared" si="2"/>
        <v>4.6163717449084506E-2</v>
      </c>
      <c r="AX9" s="3" t="s">
        <v>250</v>
      </c>
      <c r="AY9" s="8">
        <v>1518433913</v>
      </c>
      <c r="AZ9" s="16">
        <f t="shared" si="3"/>
        <v>4.9844904051218566E-2</v>
      </c>
      <c r="BB9" s="3" t="s">
        <v>192</v>
      </c>
      <c r="BC9" s="8">
        <v>1124090456</v>
      </c>
      <c r="BD9" s="16">
        <f t="shared" si="4"/>
        <v>3.0360591131784704E-2</v>
      </c>
      <c r="BF9" s="3" t="s">
        <v>37</v>
      </c>
      <c r="BG9" s="8">
        <v>1469495</v>
      </c>
      <c r="BH9" s="16">
        <f t="shared" si="5"/>
        <v>3.1709415866336556E-2</v>
      </c>
      <c r="BJ9" s="3" t="s">
        <v>48</v>
      </c>
      <c r="BK9" s="8">
        <v>1007283</v>
      </c>
      <c r="BL9" s="16">
        <f t="shared" si="19"/>
        <v>2.8547876813251563E-2</v>
      </c>
      <c r="BN9" s="3" t="s">
        <v>48</v>
      </c>
      <c r="BO9" s="8">
        <v>867685</v>
      </c>
      <c r="BP9" s="16">
        <f t="shared" si="20"/>
        <v>2.3178081666311967E-2</v>
      </c>
      <c r="BR9" s="3" t="s">
        <v>37</v>
      </c>
      <c r="BS9" s="8">
        <v>1016163</v>
      </c>
      <c r="BT9" s="16">
        <f t="shared" si="6"/>
        <v>2.9121231268250867E-2</v>
      </c>
      <c r="BV9" s="3" t="s">
        <v>37</v>
      </c>
      <c r="BW9" s="8">
        <v>827460</v>
      </c>
      <c r="BX9" s="16">
        <f t="shared" si="7"/>
        <v>2.5077209718099142E-2</v>
      </c>
      <c r="BZ9" s="3" t="s">
        <v>47</v>
      </c>
      <c r="CA9" s="8">
        <v>3191218</v>
      </c>
      <c r="CB9" s="16">
        <f t="shared" si="8"/>
        <v>8.0623917266462411E-2</v>
      </c>
      <c r="CD9" s="3" t="s">
        <v>47</v>
      </c>
      <c r="CE9" s="8">
        <v>1278718</v>
      </c>
      <c r="CF9" s="16">
        <f t="shared" si="9"/>
        <v>3.723053661122043E-2</v>
      </c>
    </row>
    <row r="10" spans="2:85" x14ac:dyDescent="0.2">
      <c r="B10" s="3" t="s">
        <v>290</v>
      </c>
      <c r="C10" s="8">
        <v>1425122487</v>
      </c>
      <c r="D10" s="16">
        <f t="shared" si="10"/>
        <v>3.8677332855469863E-2</v>
      </c>
      <c r="F10" s="3" t="s">
        <v>327</v>
      </c>
      <c r="G10" s="8">
        <v>1332106471</v>
      </c>
      <c r="H10" s="16">
        <f t="shared" si="11"/>
        <v>3.4763521041613392E-2</v>
      </c>
      <c r="J10" s="3" t="s">
        <v>277</v>
      </c>
      <c r="K10" s="8">
        <v>1809457200</v>
      </c>
      <c r="L10" s="16">
        <f t="shared" si="12"/>
        <v>3.5280148621118973E-2</v>
      </c>
      <c r="N10" s="3" t="s">
        <v>280</v>
      </c>
      <c r="O10" s="8">
        <v>1588541730</v>
      </c>
      <c r="P10" s="16">
        <f t="shared" si="13"/>
        <v>4.2400349192384792E-2</v>
      </c>
      <c r="R10" s="3" t="s">
        <v>277</v>
      </c>
      <c r="S10" s="8">
        <v>2697704941</v>
      </c>
      <c r="T10" s="16">
        <f t="shared" si="14"/>
        <v>5.4749633645700471E-2</v>
      </c>
      <c r="V10" s="3" t="s">
        <v>301</v>
      </c>
      <c r="W10" s="8">
        <v>3322917733</v>
      </c>
      <c r="X10" s="16">
        <f t="shared" si="15"/>
        <v>6.5050219570668422E-2</v>
      </c>
      <c r="Z10" s="3" t="s">
        <v>191</v>
      </c>
      <c r="AA10" s="8">
        <v>1662693386</v>
      </c>
      <c r="AB10" s="16">
        <f t="shared" si="16"/>
        <v>4.0899842552862942E-2</v>
      </c>
      <c r="AD10" s="3" t="s">
        <v>193</v>
      </c>
      <c r="AE10" s="8">
        <v>1708415234</v>
      </c>
      <c r="AF10" s="16">
        <f t="shared" si="17"/>
        <v>4.3625525559947559E-2</v>
      </c>
      <c r="AH10" s="3" t="s">
        <v>193</v>
      </c>
      <c r="AI10" s="8">
        <v>1584227106</v>
      </c>
      <c r="AJ10" s="16">
        <f t="shared" si="18"/>
        <v>4.2997536968135762E-2</v>
      </c>
      <c r="AL10" s="3" t="s">
        <v>193</v>
      </c>
      <c r="AM10" s="8">
        <v>1454018741</v>
      </c>
      <c r="AN10" s="16">
        <f t="shared" si="0"/>
        <v>4.1761875417508088E-2</v>
      </c>
      <c r="AP10" s="3" t="s">
        <v>193</v>
      </c>
      <c r="AQ10" s="8">
        <v>1280407859</v>
      </c>
      <c r="AR10" s="16">
        <f t="shared" si="1"/>
        <v>4.5462121518047634E-2</v>
      </c>
      <c r="AT10" s="3" t="s">
        <v>193</v>
      </c>
      <c r="AU10" s="8">
        <v>1144882853</v>
      </c>
      <c r="AV10" s="16">
        <f t="shared" si="2"/>
        <v>4.0989783276580212E-2</v>
      </c>
      <c r="AX10" s="3" t="s">
        <v>193</v>
      </c>
      <c r="AY10" s="8">
        <v>1005614598</v>
      </c>
      <c r="AZ10" s="16">
        <f t="shared" si="3"/>
        <v>3.3010829592696758E-2</v>
      </c>
      <c r="BB10" s="3" t="s">
        <v>193</v>
      </c>
      <c r="BC10" s="8">
        <v>962984633</v>
      </c>
      <c r="BD10" s="16">
        <f t="shared" si="4"/>
        <v>2.6009279371289981E-2</v>
      </c>
      <c r="BF10" s="3" t="s">
        <v>170</v>
      </c>
      <c r="BG10" s="8">
        <v>1307051</v>
      </c>
      <c r="BH10" s="16">
        <f t="shared" si="5"/>
        <v>2.8204127075975804E-2</v>
      </c>
      <c r="BJ10" s="3" t="s">
        <v>37</v>
      </c>
      <c r="BK10" s="8">
        <v>743507</v>
      </c>
      <c r="BL10" s="16">
        <f t="shared" si="19"/>
        <v>2.1072078299534718E-2</v>
      </c>
      <c r="BN10" s="3" t="s">
        <v>37</v>
      </c>
      <c r="BO10" s="8">
        <v>760317</v>
      </c>
      <c r="BP10" s="16">
        <f t="shared" si="20"/>
        <v>2.0310008261391309E-2</v>
      </c>
      <c r="BR10" s="3" t="s">
        <v>11</v>
      </c>
      <c r="BS10" s="8">
        <v>677167</v>
      </c>
      <c r="BT10" s="16">
        <f t="shared" si="6"/>
        <v>1.9406273220170026E-2</v>
      </c>
      <c r="BV10" s="3" t="s">
        <v>48</v>
      </c>
      <c r="BW10" s="8">
        <v>732322</v>
      </c>
      <c r="BX10" s="16">
        <f t="shared" si="7"/>
        <v>2.2193933694894977E-2</v>
      </c>
      <c r="BZ10" s="3" t="s">
        <v>48</v>
      </c>
      <c r="CA10" s="8">
        <v>1327810</v>
      </c>
      <c r="CB10" s="16">
        <f t="shared" si="8"/>
        <v>3.3546201978549087E-2</v>
      </c>
      <c r="CD10" s="3" t="s">
        <v>48</v>
      </c>
      <c r="CE10" s="8">
        <v>1237728</v>
      </c>
      <c r="CF10" s="16">
        <f t="shared" si="9"/>
        <v>3.603709153912954E-2</v>
      </c>
    </row>
    <row r="11" spans="2:85" x14ac:dyDescent="0.2">
      <c r="B11" s="3" t="s">
        <v>195</v>
      </c>
      <c r="C11" s="8">
        <v>1409805891</v>
      </c>
      <c r="D11" s="16">
        <f t="shared" si="10"/>
        <v>3.8261645721831397E-2</v>
      </c>
      <c r="F11" s="3" t="s">
        <v>302</v>
      </c>
      <c r="G11" s="8">
        <v>1256455112</v>
      </c>
      <c r="H11" s="16">
        <f t="shared" si="11"/>
        <v>3.2789273736554589E-2</v>
      </c>
      <c r="J11" s="3" t="s">
        <v>193</v>
      </c>
      <c r="K11" s="8">
        <v>1772891356</v>
      </c>
      <c r="L11" s="16">
        <f t="shared" si="12"/>
        <v>3.45672008869716E-2</v>
      </c>
      <c r="N11" s="3" t="s">
        <v>316</v>
      </c>
      <c r="O11" s="8">
        <v>1588219798</v>
      </c>
      <c r="P11" s="16">
        <f t="shared" si="13"/>
        <v>4.2391756387450297E-2</v>
      </c>
      <c r="R11" s="3" t="s">
        <v>193</v>
      </c>
      <c r="S11" s="8">
        <v>1745041305</v>
      </c>
      <c r="T11" s="16">
        <f t="shared" si="14"/>
        <v>3.5415426903562565E-2</v>
      </c>
      <c r="V11" s="3" t="s">
        <v>280</v>
      </c>
      <c r="W11" s="8">
        <v>2854142393</v>
      </c>
      <c r="X11" s="16">
        <f t="shared" si="15"/>
        <v>5.5873363191264715E-2</v>
      </c>
      <c r="Z11" s="3" t="s">
        <v>193</v>
      </c>
      <c r="AA11" s="8">
        <v>1617368232</v>
      </c>
      <c r="AB11" s="16">
        <f t="shared" si="16"/>
        <v>3.9784909590542088E-2</v>
      </c>
      <c r="AD11" s="3" t="s">
        <v>251</v>
      </c>
      <c r="AE11" s="8">
        <v>1598686764</v>
      </c>
      <c r="AF11" s="16">
        <f t="shared" si="17"/>
        <v>4.0823535693917758E-2</v>
      </c>
      <c r="AH11" s="3" t="s">
        <v>195</v>
      </c>
      <c r="AI11" s="8">
        <v>1362482485</v>
      </c>
      <c r="AJ11" s="16">
        <f t="shared" si="18"/>
        <v>3.6979162138654237E-2</v>
      </c>
      <c r="AL11" s="3" t="s">
        <v>276</v>
      </c>
      <c r="AM11" s="8">
        <v>1319285845</v>
      </c>
      <c r="AN11" s="16">
        <f t="shared" si="0"/>
        <v>3.7892118956513426E-2</v>
      </c>
      <c r="AP11" s="3" t="s">
        <v>191</v>
      </c>
      <c r="AQ11" s="8">
        <v>1050832090</v>
      </c>
      <c r="AR11" s="16">
        <f t="shared" si="1"/>
        <v>3.7310811422193849E-2</v>
      </c>
      <c r="AT11" s="3" t="s">
        <v>201</v>
      </c>
      <c r="AU11" s="8">
        <v>958401108</v>
      </c>
      <c r="AV11" s="16">
        <f t="shared" si="2"/>
        <v>3.4313251880761939E-2</v>
      </c>
      <c r="AX11" s="3" t="s">
        <v>194</v>
      </c>
      <c r="AY11" s="8">
        <v>977982982</v>
      </c>
      <c r="AZ11" s="16">
        <f t="shared" si="3"/>
        <v>3.2103779745806173E-2</v>
      </c>
      <c r="BB11" s="3" t="s">
        <v>194</v>
      </c>
      <c r="BC11" s="8">
        <v>879345105</v>
      </c>
      <c r="BD11" s="16">
        <f t="shared" si="4"/>
        <v>2.3750256978110389E-2</v>
      </c>
      <c r="BF11" s="3" t="s">
        <v>48</v>
      </c>
      <c r="BG11" s="8">
        <v>1241328</v>
      </c>
      <c r="BH11" s="16">
        <f t="shared" si="5"/>
        <v>2.6785926987521445E-2</v>
      </c>
      <c r="BJ11" s="3" t="s">
        <v>49</v>
      </c>
      <c r="BK11" s="8">
        <v>565470</v>
      </c>
      <c r="BL11" s="16">
        <f t="shared" si="19"/>
        <v>1.6026248732073669E-2</v>
      </c>
      <c r="BN11" s="3" t="s">
        <v>49</v>
      </c>
      <c r="BO11" s="8">
        <v>486246</v>
      </c>
      <c r="BP11" s="16">
        <f t="shared" si="20"/>
        <v>1.2988872111327878E-2</v>
      </c>
      <c r="BR11" s="3" t="s">
        <v>48</v>
      </c>
      <c r="BS11" s="8">
        <v>630293</v>
      </c>
      <c r="BT11" s="16">
        <f t="shared" si="6"/>
        <v>1.8062956651403016E-2</v>
      </c>
      <c r="BV11" s="3" t="s">
        <v>17</v>
      </c>
      <c r="BW11" s="8">
        <v>549600</v>
      </c>
      <c r="BX11" s="16">
        <f t="shared" si="7"/>
        <v>1.6656315061836569E-2</v>
      </c>
      <c r="BZ11" s="3" t="s">
        <v>37</v>
      </c>
      <c r="CA11" s="8">
        <v>746465</v>
      </c>
      <c r="CB11" s="16">
        <f t="shared" si="8"/>
        <v>1.8858922330693129E-2</v>
      </c>
      <c r="CD11" s="3" t="s">
        <v>135</v>
      </c>
      <c r="CE11" s="8">
        <v>839703</v>
      </c>
      <c r="CF11" s="16">
        <f t="shared" si="9"/>
        <v>2.4448387591362312E-2</v>
      </c>
    </row>
    <row r="12" spans="2:85" x14ac:dyDescent="0.2">
      <c r="B12" s="3" t="s">
        <v>277</v>
      </c>
      <c r="C12" s="8">
        <v>1282524169</v>
      </c>
      <c r="D12" s="16">
        <f t="shared" si="10"/>
        <v>3.4807263678801166E-2</v>
      </c>
      <c r="F12" s="3" t="s">
        <v>195</v>
      </c>
      <c r="G12" s="8">
        <v>1106394628</v>
      </c>
      <c r="H12" s="16">
        <f t="shared" si="11"/>
        <v>2.8873197276740821E-2</v>
      </c>
      <c r="J12" s="3" t="s">
        <v>302</v>
      </c>
      <c r="K12" s="8">
        <v>1572412134</v>
      </c>
      <c r="L12" s="16">
        <f t="shared" si="12"/>
        <v>3.0658328796708118E-2</v>
      </c>
      <c r="N12" s="3" t="s">
        <v>191</v>
      </c>
      <c r="O12" s="8">
        <v>1435774440</v>
      </c>
      <c r="P12" s="16">
        <f t="shared" si="13"/>
        <v>3.832278149690202E-2</v>
      </c>
      <c r="R12" s="3" t="s">
        <v>292</v>
      </c>
      <c r="S12" s="8">
        <v>1578161017</v>
      </c>
      <c r="T12" s="16">
        <f t="shared" si="14"/>
        <v>3.2028609282469367E-2</v>
      </c>
      <c r="V12" s="3" t="s">
        <v>193</v>
      </c>
      <c r="W12" s="8">
        <v>1639267705</v>
      </c>
      <c r="X12" s="16">
        <f t="shared" si="15"/>
        <v>3.2090690385248755E-2</v>
      </c>
      <c r="Z12" s="3" t="s">
        <v>251</v>
      </c>
      <c r="AA12" s="8">
        <v>1610030426</v>
      </c>
      <c r="AB12" s="16">
        <f t="shared" si="16"/>
        <v>3.9604410219695699E-2</v>
      </c>
      <c r="AD12" s="3" t="s">
        <v>195</v>
      </c>
      <c r="AE12" s="8">
        <v>1353200287</v>
      </c>
      <c r="AF12" s="16">
        <f t="shared" si="17"/>
        <v>3.4554874326440756E-2</v>
      </c>
      <c r="AH12" s="3" t="s">
        <v>251</v>
      </c>
      <c r="AI12" s="8">
        <v>1283159687</v>
      </c>
      <c r="AJ12" s="16">
        <f t="shared" si="18"/>
        <v>3.4826260621880822E-2</v>
      </c>
      <c r="AL12" s="3" t="s">
        <v>191</v>
      </c>
      <c r="AM12" s="8">
        <v>1144305786</v>
      </c>
      <c r="AN12" s="16">
        <f t="shared" si="0"/>
        <v>3.2866395959655424E-2</v>
      </c>
      <c r="AP12" s="3" t="s">
        <v>271</v>
      </c>
      <c r="AQ12" s="8">
        <v>897940333</v>
      </c>
      <c r="AR12" s="16">
        <f t="shared" si="1"/>
        <v>3.1882241465375258E-2</v>
      </c>
      <c r="AT12" s="3" t="s">
        <v>251</v>
      </c>
      <c r="AU12" s="8">
        <v>697509306</v>
      </c>
      <c r="AV12" s="16">
        <f t="shared" si="2"/>
        <v>2.497264694935375E-2</v>
      </c>
      <c r="AX12" s="3" t="s">
        <v>201</v>
      </c>
      <c r="AY12" s="8">
        <v>844297804</v>
      </c>
      <c r="AZ12" s="16">
        <f t="shared" si="3"/>
        <v>2.7715360326672669E-2</v>
      </c>
      <c r="BB12" s="3" t="s">
        <v>195</v>
      </c>
      <c r="BC12" s="8">
        <v>659162111</v>
      </c>
      <c r="BD12" s="16">
        <f t="shared" si="4"/>
        <v>1.7803328224001116E-2</v>
      </c>
      <c r="BF12" s="3" t="s">
        <v>17</v>
      </c>
      <c r="BG12" s="8">
        <v>755170</v>
      </c>
      <c r="BH12" s="16">
        <f t="shared" si="5"/>
        <v>1.6295393709935303E-2</v>
      </c>
      <c r="BJ12" s="3" t="s">
        <v>50</v>
      </c>
      <c r="BK12" s="8">
        <v>506571</v>
      </c>
      <c r="BL12" s="16">
        <f t="shared" si="19"/>
        <v>1.4356964731029568E-2</v>
      </c>
      <c r="BN12" s="3" t="s">
        <v>50</v>
      </c>
      <c r="BO12" s="8">
        <v>475239</v>
      </c>
      <c r="BP12" s="16">
        <f t="shared" si="20"/>
        <v>1.2694847038978932E-2</v>
      </c>
      <c r="BR12" s="3" t="s">
        <v>57</v>
      </c>
      <c r="BS12" s="8">
        <v>544092</v>
      </c>
      <c r="BT12" s="16">
        <f t="shared" si="6"/>
        <v>1.5592605677637495E-2</v>
      </c>
      <c r="BV12" s="3" t="s">
        <v>57</v>
      </c>
      <c r="BW12" s="8">
        <v>513169</v>
      </c>
      <c r="BX12" s="16">
        <f t="shared" si="7"/>
        <v>1.5552228063987646E-2</v>
      </c>
      <c r="BZ12" s="3" t="s">
        <v>121</v>
      </c>
      <c r="CA12" s="8">
        <v>595489</v>
      </c>
      <c r="CB12" s="16">
        <f t="shared" si="8"/>
        <v>1.5044618032703638E-2</v>
      </c>
      <c r="CD12" s="3" t="s">
        <v>37</v>
      </c>
      <c r="CE12" s="8">
        <v>751602</v>
      </c>
      <c r="CF12" s="16">
        <f t="shared" si="9"/>
        <v>2.1883281363104686E-2</v>
      </c>
    </row>
    <row r="13" spans="2:85" x14ac:dyDescent="0.2">
      <c r="B13" s="3" t="s">
        <v>316</v>
      </c>
      <c r="C13" s="8">
        <v>865334532</v>
      </c>
      <c r="D13" s="16">
        <f t="shared" si="10"/>
        <v>2.3484880795019158E-2</v>
      </c>
      <c r="F13" s="3" t="s">
        <v>290</v>
      </c>
      <c r="G13" s="8">
        <v>1089739125</v>
      </c>
      <c r="H13" s="16">
        <f t="shared" si="11"/>
        <v>2.8438544385546244E-2</v>
      </c>
      <c r="J13" s="3" t="s">
        <v>307</v>
      </c>
      <c r="K13" s="8">
        <v>1524645081</v>
      </c>
      <c r="L13" s="16">
        <f t="shared" si="12"/>
        <v>2.9726983899999389E-2</v>
      </c>
      <c r="N13" s="3" t="s">
        <v>307</v>
      </c>
      <c r="O13" s="8">
        <v>1410606038</v>
      </c>
      <c r="P13" s="16">
        <f t="shared" si="13"/>
        <v>3.7651002460027547E-2</v>
      </c>
      <c r="R13" s="3" t="s">
        <v>191</v>
      </c>
      <c r="S13" s="8">
        <v>1568883422</v>
      </c>
      <c r="T13" s="16">
        <f t="shared" si="14"/>
        <v>3.1840321482850001E-2</v>
      </c>
      <c r="V13" s="3" t="s">
        <v>191</v>
      </c>
      <c r="W13" s="8">
        <v>1573848878</v>
      </c>
      <c r="X13" s="16">
        <f t="shared" si="15"/>
        <v>3.0810036031954369E-2</v>
      </c>
      <c r="Z13" s="3" t="s">
        <v>292</v>
      </c>
      <c r="AA13" s="8">
        <v>1488445707</v>
      </c>
      <c r="AB13" s="16">
        <f t="shared" si="16"/>
        <v>3.6613602710743424E-2</v>
      </c>
      <c r="AD13" s="3" t="s">
        <v>271</v>
      </c>
      <c r="AE13" s="8">
        <v>1281535738</v>
      </c>
      <c r="AF13" s="16">
        <f t="shared" si="17"/>
        <v>3.272487213966465E-2</v>
      </c>
      <c r="AH13" s="3" t="s">
        <v>191</v>
      </c>
      <c r="AI13" s="8">
        <v>1187036091</v>
      </c>
      <c r="AJ13" s="16">
        <f t="shared" si="18"/>
        <v>3.2217368338150289E-2</v>
      </c>
      <c r="AL13" s="3" t="s">
        <v>271</v>
      </c>
      <c r="AM13" s="8">
        <v>1065307149</v>
      </c>
      <c r="AN13" s="16">
        <f t="shared" si="0"/>
        <v>3.0597421603604163E-2</v>
      </c>
      <c r="AP13" s="3" t="s">
        <v>201</v>
      </c>
      <c r="AQ13" s="8">
        <v>814014875</v>
      </c>
      <c r="AR13" s="16">
        <f t="shared" si="1"/>
        <v>2.8902386770455112E-2</v>
      </c>
      <c r="AT13" s="3" t="s">
        <v>195</v>
      </c>
      <c r="AU13" s="8">
        <v>642486095</v>
      </c>
      <c r="AV13" s="16">
        <f t="shared" si="2"/>
        <v>2.3002672913877874E-2</v>
      </c>
      <c r="AX13" s="3" t="s">
        <v>251</v>
      </c>
      <c r="AY13" s="8">
        <v>755256023</v>
      </c>
      <c r="AZ13" s="16">
        <f t="shared" si="3"/>
        <v>2.4792428355451201E-2</v>
      </c>
      <c r="BB13" s="3" t="s">
        <v>196</v>
      </c>
      <c r="BC13" s="8">
        <v>591127773</v>
      </c>
      <c r="BD13" s="16">
        <f t="shared" si="4"/>
        <v>1.5965786851850506E-2</v>
      </c>
      <c r="BF13" s="3" t="s">
        <v>53</v>
      </c>
      <c r="BG13" s="8">
        <v>625992</v>
      </c>
      <c r="BH13" s="16">
        <f t="shared" si="5"/>
        <v>1.3507933444482461E-2</v>
      </c>
      <c r="BJ13" s="3" t="s">
        <v>36</v>
      </c>
      <c r="BK13" s="8">
        <v>493313</v>
      </c>
      <c r="BL13" s="16">
        <f t="shared" si="19"/>
        <v>1.3981213575902271E-2</v>
      </c>
      <c r="BN13" s="3" t="s">
        <v>57</v>
      </c>
      <c r="BO13" s="8">
        <v>474465</v>
      </c>
      <c r="BP13" s="16">
        <f t="shared" si="20"/>
        <v>1.2674171522853004E-2</v>
      </c>
      <c r="BR13" s="3" t="s">
        <v>51</v>
      </c>
      <c r="BS13" s="8">
        <v>481265</v>
      </c>
      <c r="BT13" s="16">
        <f t="shared" si="6"/>
        <v>1.3792107532270663E-2</v>
      </c>
      <c r="BV13" s="3" t="s">
        <v>11</v>
      </c>
      <c r="BW13" s="8">
        <v>402130</v>
      </c>
      <c r="BX13" s="16">
        <f t="shared" si="7"/>
        <v>1.2187052357744432E-2</v>
      </c>
      <c r="BZ13" s="3" t="s">
        <v>86</v>
      </c>
      <c r="CA13" s="8">
        <v>518176</v>
      </c>
      <c r="CB13" s="16">
        <f t="shared" si="8"/>
        <v>1.3091358519996574E-2</v>
      </c>
      <c r="CD13" s="3" t="s">
        <v>121</v>
      </c>
      <c r="CE13" s="8">
        <v>598233</v>
      </c>
      <c r="CF13" s="16">
        <f t="shared" si="9"/>
        <v>1.7417863523106918E-2</v>
      </c>
    </row>
    <row r="14" spans="2:85" x14ac:dyDescent="0.2">
      <c r="B14" s="3" t="s">
        <v>193</v>
      </c>
      <c r="C14" s="8">
        <v>862228280</v>
      </c>
      <c r="D14" s="16">
        <f t="shared" si="10"/>
        <v>2.3400578186904483E-2</v>
      </c>
      <c r="F14" s="3" t="s">
        <v>191</v>
      </c>
      <c r="G14" s="8">
        <v>767340573</v>
      </c>
      <c r="H14" s="16">
        <f t="shared" si="11"/>
        <v>2.0025021074737484E-2</v>
      </c>
      <c r="J14" s="3" t="s">
        <v>195</v>
      </c>
      <c r="K14" s="8">
        <v>1192852166</v>
      </c>
      <c r="L14" s="16">
        <f t="shared" si="12"/>
        <v>2.3257804439642826E-2</v>
      </c>
      <c r="N14" s="3" t="s">
        <v>302</v>
      </c>
      <c r="O14" s="8">
        <v>1272256240</v>
      </c>
      <c r="P14" s="16">
        <f t="shared" si="13"/>
        <v>3.3958257324590721E-2</v>
      </c>
      <c r="R14" s="3" t="s">
        <v>302</v>
      </c>
      <c r="S14" s="8">
        <v>1323962426</v>
      </c>
      <c r="T14" s="16">
        <f t="shared" si="14"/>
        <v>2.6869676028136402E-2</v>
      </c>
      <c r="V14" s="3" t="s">
        <v>292</v>
      </c>
      <c r="W14" s="8">
        <v>1532802301</v>
      </c>
      <c r="X14" s="16">
        <f t="shared" si="15"/>
        <v>3.0006498580527986E-2</v>
      </c>
      <c r="Z14" s="3" t="s">
        <v>271</v>
      </c>
      <c r="AA14" s="8">
        <v>1372939802</v>
      </c>
      <c r="AB14" s="16">
        <f t="shared" si="16"/>
        <v>3.3772325197881564E-2</v>
      </c>
      <c r="AD14" s="3" t="s">
        <v>191</v>
      </c>
      <c r="AE14" s="8">
        <v>1142089965</v>
      </c>
      <c r="AF14" s="16">
        <f t="shared" si="17"/>
        <v>2.916403106709075E-2</v>
      </c>
      <c r="AH14" s="3" t="s">
        <v>271</v>
      </c>
      <c r="AI14" s="8">
        <v>1125832511</v>
      </c>
      <c r="AJ14" s="16">
        <f t="shared" si="18"/>
        <v>3.0556240849758325E-2</v>
      </c>
      <c r="AL14" s="3" t="s">
        <v>195</v>
      </c>
      <c r="AM14" s="8">
        <v>937570139</v>
      </c>
      <c r="AN14" s="16">
        <f t="shared" si="0"/>
        <v>2.6928598811020235E-2</v>
      </c>
      <c r="AP14" s="3" t="s">
        <v>195</v>
      </c>
      <c r="AQ14" s="8">
        <v>720095101</v>
      </c>
      <c r="AR14" s="16">
        <f t="shared" si="1"/>
        <v>2.5567674203265559E-2</v>
      </c>
      <c r="AT14" s="3" t="s">
        <v>252</v>
      </c>
      <c r="AU14" s="8">
        <v>483374120</v>
      </c>
      <c r="AV14" s="16">
        <f t="shared" si="2"/>
        <v>1.7306050456070265E-2</v>
      </c>
      <c r="AX14" s="3" t="s">
        <v>195</v>
      </c>
      <c r="AY14" s="8">
        <v>707997121</v>
      </c>
      <c r="AZ14" s="16">
        <f t="shared" si="3"/>
        <v>2.324108297545906E-2</v>
      </c>
      <c r="BB14" s="3" t="s">
        <v>197</v>
      </c>
      <c r="BC14" s="8">
        <v>528712339</v>
      </c>
      <c r="BD14" s="16">
        <f t="shared" si="4"/>
        <v>1.428000661782022E-2</v>
      </c>
      <c r="BF14" s="3" t="s">
        <v>50</v>
      </c>
      <c r="BG14" s="8">
        <v>624956</v>
      </c>
      <c r="BH14" s="16">
        <f t="shared" si="5"/>
        <v>1.3485578176286567E-2</v>
      </c>
      <c r="BJ14" s="3" t="s">
        <v>51</v>
      </c>
      <c r="BK14" s="8">
        <v>434641</v>
      </c>
      <c r="BL14" s="16">
        <f t="shared" si="19"/>
        <v>1.2318363087621326E-2</v>
      </c>
      <c r="BN14" s="3" t="s">
        <v>11</v>
      </c>
      <c r="BO14" s="8">
        <v>472061</v>
      </c>
      <c r="BP14" s="16">
        <f t="shared" si="20"/>
        <v>1.2609954545118211E-2</v>
      </c>
      <c r="BR14" s="3" t="s">
        <v>49</v>
      </c>
      <c r="BS14" s="8">
        <v>395449</v>
      </c>
      <c r="BT14" s="16">
        <f t="shared" si="6"/>
        <v>1.133278990063458E-2</v>
      </c>
      <c r="BV14" s="3" t="s">
        <v>51</v>
      </c>
      <c r="BW14" s="8">
        <v>354841</v>
      </c>
      <c r="BX14" s="16">
        <f t="shared" si="7"/>
        <v>1.0753900096173854E-2</v>
      </c>
      <c r="BZ14" s="3" t="s">
        <v>16</v>
      </c>
      <c r="CA14" s="8">
        <v>493608</v>
      </c>
      <c r="CB14" s="16">
        <f t="shared" si="8"/>
        <v>1.2470664979347691E-2</v>
      </c>
      <c r="CD14" s="3" t="s">
        <v>57</v>
      </c>
      <c r="CE14" s="8">
        <v>424085</v>
      </c>
      <c r="CF14" s="16">
        <f t="shared" si="9"/>
        <v>1.2347454340026039E-2</v>
      </c>
    </row>
    <row r="15" spans="2:85" x14ac:dyDescent="0.2">
      <c r="B15" s="3" t="s">
        <v>197</v>
      </c>
      <c r="C15" s="8">
        <v>314450905</v>
      </c>
      <c r="D15" s="16">
        <f t="shared" si="10"/>
        <v>8.5340891259045402E-3</v>
      </c>
      <c r="F15" s="3" t="s">
        <v>193</v>
      </c>
      <c r="G15" s="8">
        <v>639853261</v>
      </c>
      <c r="H15" s="16">
        <f t="shared" si="11"/>
        <v>1.6698028863729203E-2</v>
      </c>
      <c r="J15" s="3" t="s">
        <v>316</v>
      </c>
      <c r="K15" s="8">
        <v>969214285</v>
      </c>
      <c r="L15" s="16">
        <f t="shared" si="12"/>
        <v>1.8897393108005849E-2</v>
      </c>
      <c r="N15" s="3" t="s">
        <v>195</v>
      </c>
      <c r="O15" s="8">
        <v>1204546965</v>
      </c>
      <c r="P15" s="16">
        <f t="shared" si="13"/>
        <v>3.2151004263908954E-2</v>
      </c>
      <c r="R15" s="3" t="s">
        <v>195</v>
      </c>
      <c r="S15" s="8">
        <v>1149088339</v>
      </c>
      <c r="T15" s="16">
        <f t="shared" si="14"/>
        <v>2.3320625110126333E-2</v>
      </c>
      <c r="V15" s="3" t="s">
        <v>302</v>
      </c>
      <c r="W15" s="8">
        <v>1347067214</v>
      </c>
      <c r="X15" s="16">
        <f t="shared" si="15"/>
        <v>2.6370504805738017E-2</v>
      </c>
      <c r="Z15" s="3" t="s">
        <v>195</v>
      </c>
      <c r="AA15" s="8">
        <v>1108943314</v>
      </c>
      <c r="AB15" s="16">
        <f t="shared" si="16"/>
        <v>2.7278394997266229E-2</v>
      </c>
      <c r="AD15" s="3" t="s">
        <v>292</v>
      </c>
      <c r="AE15" s="8">
        <v>1078233278</v>
      </c>
      <c r="AF15" s="16">
        <f t="shared" si="17"/>
        <v>2.753340785825318E-2</v>
      </c>
      <c r="AH15" s="3" t="s">
        <v>276</v>
      </c>
      <c r="AI15" s="8">
        <v>1106532605</v>
      </c>
      <c r="AJ15" s="16">
        <f t="shared" si="18"/>
        <v>3.0032421746693093E-2</v>
      </c>
      <c r="AL15" s="3" t="s">
        <v>251</v>
      </c>
      <c r="AM15" s="8">
        <v>722355645</v>
      </c>
      <c r="AN15" s="16">
        <f t="shared" si="0"/>
        <v>2.0747274847968209E-2</v>
      </c>
      <c r="AP15" s="3" t="s">
        <v>251</v>
      </c>
      <c r="AQ15" s="8">
        <v>648334848</v>
      </c>
      <c r="AR15" s="16">
        <f t="shared" si="1"/>
        <v>2.3019756897759671E-2</v>
      </c>
      <c r="AT15" s="3" t="s">
        <v>197</v>
      </c>
      <c r="AU15" s="8">
        <v>352814742</v>
      </c>
      <c r="AV15" s="16">
        <f t="shared" si="2"/>
        <v>1.2631685218681988E-2</v>
      </c>
      <c r="AX15" s="3" t="s">
        <v>252</v>
      </c>
      <c r="AY15" s="8">
        <v>473000235</v>
      </c>
      <c r="AZ15" s="16">
        <f t="shared" si="3"/>
        <v>1.5526952558111651E-2</v>
      </c>
      <c r="BB15" s="3" t="s">
        <v>198</v>
      </c>
      <c r="BC15" s="8">
        <v>435784239</v>
      </c>
      <c r="BD15" s="16">
        <f t="shared" si="4"/>
        <v>1.1770108919023636E-2</v>
      </c>
      <c r="BF15" s="3" t="s">
        <v>49</v>
      </c>
      <c r="BG15" s="8">
        <v>604923</v>
      </c>
      <c r="BH15" s="16">
        <f t="shared" si="5"/>
        <v>1.3053297203537208E-2</v>
      </c>
      <c r="BJ15" s="3" t="s">
        <v>11</v>
      </c>
      <c r="BK15" s="8">
        <v>419737</v>
      </c>
      <c r="BL15" s="16">
        <f t="shared" si="19"/>
        <v>1.1895961879594684E-2</v>
      </c>
      <c r="BN15" s="3" t="s">
        <v>51</v>
      </c>
      <c r="BO15" s="8">
        <v>468125</v>
      </c>
      <c r="BP15" s="16">
        <f t="shared" si="20"/>
        <v>1.2504813935981711E-2</v>
      </c>
      <c r="BR15" s="3" t="s">
        <v>55</v>
      </c>
      <c r="BS15" s="8">
        <v>369592</v>
      </c>
      <c r="BT15" s="16">
        <f t="shared" si="6"/>
        <v>1.0591779180008891E-2</v>
      </c>
      <c r="BV15" s="3" t="s">
        <v>49</v>
      </c>
      <c r="BW15" s="8">
        <v>314679</v>
      </c>
      <c r="BX15" s="16">
        <f t="shared" si="7"/>
        <v>9.5367404791551497E-3</v>
      </c>
      <c r="BZ15" s="3" t="s">
        <v>57</v>
      </c>
      <c r="CA15" s="8">
        <v>374467</v>
      </c>
      <c r="CB15" s="16">
        <f t="shared" si="8"/>
        <v>9.4606499546631972E-3</v>
      </c>
      <c r="CD15" s="3" t="s">
        <v>112</v>
      </c>
      <c r="CE15" s="8">
        <v>376504</v>
      </c>
      <c r="CF15" s="16">
        <f t="shared" si="9"/>
        <v>1.0962108890522335E-2</v>
      </c>
    </row>
    <row r="16" spans="2:85" x14ac:dyDescent="0.2">
      <c r="B16" s="3" t="s">
        <v>295</v>
      </c>
      <c r="C16" s="8">
        <v>292966822</v>
      </c>
      <c r="D16" s="16">
        <f t="shared" si="10"/>
        <v>7.9510185218929826E-3</v>
      </c>
      <c r="F16" s="3" t="s">
        <v>316</v>
      </c>
      <c r="G16" s="8">
        <v>597371063</v>
      </c>
      <c r="H16" s="16">
        <f t="shared" si="11"/>
        <v>1.5589385661239281E-2</v>
      </c>
      <c r="J16" s="3" t="s">
        <v>290</v>
      </c>
      <c r="K16" s="8">
        <v>679000000</v>
      </c>
      <c r="L16" s="16">
        <f t="shared" si="12"/>
        <v>1.3238898888428961E-2</v>
      </c>
      <c r="N16" s="3" t="s">
        <v>295</v>
      </c>
      <c r="O16" s="8">
        <v>629921683</v>
      </c>
      <c r="P16" s="16">
        <f t="shared" si="13"/>
        <v>1.6813470378933465E-2</v>
      </c>
      <c r="R16" s="3" t="s">
        <v>290</v>
      </c>
      <c r="S16" s="8">
        <v>754438000</v>
      </c>
      <c r="T16" s="16">
        <f t="shared" si="14"/>
        <v>1.5311238631265484E-2</v>
      </c>
      <c r="V16" s="3" t="s">
        <v>195</v>
      </c>
      <c r="W16" s="8">
        <v>1167747018</v>
      </c>
      <c r="X16" s="16">
        <f t="shared" si="15"/>
        <v>2.2860090446871525E-2</v>
      </c>
      <c r="Z16" s="3" t="s">
        <v>276</v>
      </c>
      <c r="AA16" s="8">
        <v>1071266374</v>
      </c>
      <c r="AB16" s="16">
        <f t="shared" si="16"/>
        <v>2.6351596991783778E-2</v>
      </c>
      <c r="AD16" s="3" t="s">
        <v>276</v>
      </c>
      <c r="AE16" s="8">
        <v>1022556730</v>
      </c>
      <c r="AF16" s="16">
        <f t="shared" si="17"/>
        <v>2.6111669969521821E-2</v>
      </c>
      <c r="AH16" s="3" t="s">
        <v>202</v>
      </c>
      <c r="AI16" s="8">
        <v>455723577</v>
      </c>
      <c r="AJ16" s="16">
        <f t="shared" si="18"/>
        <v>1.2368801969803288E-2</v>
      </c>
      <c r="AL16" s="3" t="s">
        <v>202</v>
      </c>
      <c r="AM16" s="8">
        <v>400783794</v>
      </c>
      <c r="AN16" s="16">
        <f t="shared" si="0"/>
        <v>1.1511187856404821E-2</v>
      </c>
      <c r="AP16" s="3" t="s">
        <v>252</v>
      </c>
      <c r="AQ16" s="8">
        <v>353560416</v>
      </c>
      <c r="AR16" s="16">
        <f t="shared" si="1"/>
        <v>1.2553505106347111E-2</v>
      </c>
      <c r="AT16" s="3" t="s">
        <v>202</v>
      </c>
      <c r="AU16" s="8">
        <v>295311219</v>
      </c>
      <c r="AV16" s="16">
        <f t="shared" si="2"/>
        <v>1.0572909563833529E-2</v>
      </c>
      <c r="AX16" s="3" t="s">
        <v>196</v>
      </c>
      <c r="AY16" s="8">
        <v>466441925</v>
      </c>
      <c r="AZ16" s="16">
        <f t="shared" si="3"/>
        <v>1.5311666051475161E-2</v>
      </c>
      <c r="BB16" s="3" t="s">
        <v>199</v>
      </c>
      <c r="BC16" s="8">
        <v>248819122</v>
      </c>
      <c r="BD16" s="16">
        <f t="shared" si="4"/>
        <v>6.7203627506038149E-3</v>
      </c>
      <c r="BF16" s="3" t="s">
        <v>52</v>
      </c>
      <c r="BG16" s="8">
        <v>523921</v>
      </c>
      <c r="BH16" s="16">
        <f t="shared" si="5"/>
        <v>1.1305400066081828E-2</v>
      </c>
      <c r="BJ16" s="3" t="s">
        <v>52</v>
      </c>
      <c r="BK16" s="8">
        <v>364004</v>
      </c>
      <c r="BL16" s="16">
        <f t="shared" si="19"/>
        <v>1.0316406959643736E-2</v>
      </c>
      <c r="BN16" s="3" t="s">
        <v>52</v>
      </c>
      <c r="BO16" s="8">
        <v>336768</v>
      </c>
      <c r="BP16" s="16">
        <f t="shared" si="20"/>
        <v>8.995933093922966E-3</v>
      </c>
      <c r="BR16" s="3" t="s">
        <v>54</v>
      </c>
      <c r="BS16" s="8">
        <v>326784</v>
      </c>
      <c r="BT16" s="16">
        <f t="shared" si="6"/>
        <v>9.3649861673413531E-3</v>
      </c>
      <c r="BV16" s="3" t="s">
        <v>54</v>
      </c>
      <c r="BW16" s="8">
        <v>313915</v>
      </c>
      <c r="BX16" s="16">
        <f t="shared" si="7"/>
        <v>9.5135865040691901E-3</v>
      </c>
      <c r="BZ16" s="3" t="s">
        <v>42</v>
      </c>
      <c r="CA16" s="8">
        <v>346391</v>
      </c>
      <c r="CB16" s="16">
        <f t="shared" si="8"/>
        <v>8.7513292184511308E-3</v>
      </c>
      <c r="CD16" s="3" t="s">
        <v>11</v>
      </c>
      <c r="CE16" s="8">
        <v>344348</v>
      </c>
      <c r="CF16" s="16">
        <f t="shared" si="9"/>
        <v>1.0025870302131146E-2</v>
      </c>
    </row>
    <row r="17" spans="2:84" x14ac:dyDescent="0.2">
      <c r="B17" s="3" t="s">
        <v>256</v>
      </c>
      <c r="C17" s="8">
        <v>213785396</v>
      </c>
      <c r="D17" s="16">
        <f t="shared" si="10"/>
        <v>5.8020619253132564E-3</v>
      </c>
      <c r="F17" s="3" t="s">
        <v>197</v>
      </c>
      <c r="G17" s="8">
        <v>245473539</v>
      </c>
      <c r="H17" s="16">
        <f t="shared" si="11"/>
        <v>6.4060378985921207E-3</v>
      </c>
      <c r="J17" s="3" t="s">
        <v>295</v>
      </c>
      <c r="K17" s="8">
        <v>619403718</v>
      </c>
      <c r="L17" s="16">
        <f t="shared" si="12"/>
        <v>1.2076911920057387E-2</v>
      </c>
      <c r="N17" s="3" t="s">
        <v>290</v>
      </c>
      <c r="O17" s="8">
        <v>468937000</v>
      </c>
      <c r="P17" s="16">
        <f t="shared" si="13"/>
        <v>1.2516569236887059E-2</v>
      </c>
      <c r="R17" s="3" t="s">
        <v>307</v>
      </c>
      <c r="S17" s="8">
        <v>740483607</v>
      </c>
      <c r="T17" s="16">
        <f t="shared" si="14"/>
        <v>1.5028035715747628E-2</v>
      </c>
      <c r="V17" s="3" t="s">
        <v>295</v>
      </c>
      <c r="W17" s="8">
        <v>606815042</v>
      </c>
      <c r="X17" s="16">
        <f t="shared" si="15"/>
        <v>1.1879154072600803E-2</v>
      </c>
      <c r="Z17" s="3" t="s">
        <v>295</v>
      </c>
      <c r="AA17" s="8">
        <v>482758156</v>
      </c>
      <c r="AB17" s="16">
        <f t="shared" si="16"/>
        <v>1.1875149524117038E-2</v>
      </c>
      <c r="AD17" s="3" t="s">
        <v>202</v>
      </c>
      <c r="AE17" s="8">
        <v>526561732</v>
      </c>
      <c r="AF17" s="16">
        <f t="shared" si="17"/>
        <v>1.3446105982368135E-2</v>
      </c>
      <c r="AH17" s="3" t="s">
        <v>287</v>
      </c>
      <c r="AI17" s="8">
        <v>395949997</v>
      </c>
      <c r="AJ17" s="16">
        <f t="shared" si="18"/>
        <v>1.0746486137664117E-2</v>
      </c>
      <c r="AL17" s="3" t="s">
        <v>201</v>
      </c>
      <c r="AM17" s="8">
        <v>364164921</v>
      </c>
      <c r="AN17" s="16">
        <f t="shared" si="0"/>
        <v>1.045943194086291E-2</v>
      </c>
      <c r="AP17" s="3" t="s">
        <v>202</v>
      </c>
      <c r="AQ17" s="8">
        <v>326164424</v>
      </c>
      <c r="AR17" s="16">
        <f t="shared" si="1"/>
        <v>1.1580783868612611E-2</v>
      </c>
      <c r="AT17" s="3" t="s">
        <v>253</v>
      </c>
      <c r="AU17" s="8">
        <v>185045318</v>
      </c>
      <c r="AV17" s="16">
        <f t="shared" si="2"/>
        <v>6.6251035739513051E-3</v>
      </c>
      <c r="AX17" s="3" t="s">
        <v>197</v>
      </c>
      <c r="AY17" s="8">
        <v>438516153</v>
      </c>
      <c r="AZ17" s="16">
        <f t="shared" si="3"/>
        <v>1.4394960086217779E-2</v>
      </c>
      <c r="BB17" s="3" t="s">
        <v>200</v>
      </c>
      <c r="BC17" s="8">
        <v>190305314</v>
      </c>
      <c r="BD17" s="16">
        <f t="shared" si="4"/>
        <v>5.1399616442966249E-3</v>
      </c>
      <c r="BF17" s="3" t="s">
        <v>36</v>
      </c>
      <c r="BG17" s="8">
        <v>479556</v>
      </c>
      <c r="BH17" s="16">
        <f t="shared" si="5"/>
        <v>1.0348072388947832E-2</v>
      </c>
      <c r="BJ17" s="3" t="s">
        <v>54</v>
      </c>
      <c r="BK17" s="8">
        <v>345544</v>
      </c>
      <c r="BL17" s="16">
        <f t="shared" si="19"/>
        <v>9.7932234988163183E-3</v>
      </c>
      <c r="BN17" s="3" t="s">
        <v>54</v>
      </c>
      <c r="BO17" s="8">
        <v>335103</v>
      </c>
      <c r="BP17" s="16">
        <f t="shared" si="20"/>
        <v>8.9514566929544005E-3</v>
      </c>
      <c r="BR17" s="3" t="s">
        <v>50</v>
      </c>
      <c r="BS17" s="8">
        <v>297618</v>
      </c>
      <c r="BT17" s="16">
        <f t="shared" si="6"/>
        <v>8.5291460204655022E-3</v>
      </c>
      <c r="BV17" s="3" t="s">
        <v>16</v>
      </c>
      <c r="BW17" s="8">
        <v>300545</v>
      </c>
      <c r="BX17" s="16">
        <f t="shared" si="7"/>
        <v>9.1083919400649048E-3</v>
      </c>
      <c r="BZ17" s="3" t="s">
        <v>11</v>
      </c>
      <c r="CA17" s="8">
        <v>321680</v>
      </c>
      <c r="CB17" s="16">
        <f t="shared" si="8"/>
        <v>8.1270228816319127E-3</v>
      </c>
      <c r="CD17" s="3" t="s">
        <v>54</v>
      </c>
      <c r="CE17" s="8">
        <v>320831</v>
      </c>
      <c r="CF17" s="16">
        <f t="shared" si="9"/>
        <v>9.3411606714807038E-3</v>
      </c>
    </row>
    <row r="18" spans="2:84" x14ac:dyDescent="0.2">
      <c r="B18" s="3" t="s">
        <v>255</v>
      </c>
      <c r="C18" s="8">
        <v>210777672</v>
      </c>
      <c r="D18" s="16">
        <f t="shared" si="10"/>
        <v>5.720433333142017E-3</v>
      </c>
      <c r="F18" s="3" t="s">
        <v>319</v>
      </c>
      <c r="G18" s="8">
        <v>219719377</v>
      </c>
      <c r="H18" s="16">
        <f t="shared" si="11"/>
        <v>5.7339404558674244E-3</v>
      </c>
      <c r="J18" s="3" t="s">
        <v>319</v>
      </c>
      <c r="K18" s="8">
        <v>328984798</v>
      </c>
      <c r="L18" s="16">
        <f t="shared" si="12"/>
        <v>6.4144278005187428E-3</v>
      </c>
      <c r="N18" s="3" t="s">
        <v>202</v>
      </c>
      <c r="O18" s="8">
        <v>389463807</v>
      </c>
      <c r="P18" s="16">
        <f t="shared" si="13"/>
        <v>1.0395321131787679E-2</v>
      </c>
      <c r="R18" s="3" t="s">
        <v>295</v>
      </c>
      <c r="S18" s="8">
        <v>625645378</v>
      </c>
      <c r="T18" s="16">
        <f t="shared" si="14"/>
        <v>1.2697406123639446E-2</v>
      </c>
      <c r="V18" s="3" t="s">
        <v>290</v>
      </c>
      <c r="W18" s="8">
        <v>502416457</v>
      </c>
      <c r="X18" s="16">
        <f t="shared" si="15"/>
        <v>9.8354228030379243E-3</v>
      </c>
      <c r="Z18" s="3" t="s">
        <v>202</v>
      </c>
      <c r="AA18" s="8">
        <v>460491606</v>
      </c>
      <c r="AB18" s="16">
        <f t="shared" si="16"/>
        <v>1.1327424732003473E-2</v>
      </c>
      <c r="AD18" s="3" t="s">
        <v>287</v>
      </c>
      <c r="AE18" s="8">
        <v>359684062</v>
      </c>
      <c r="AF18" s="16">
        <f t="shared" si="17"/>
        <v>9.184773073901753E-3</v>
      </c>
      <c r="AH18" s="3" t="s">
        <v>197</v>
      </c>
      <c r="AI18" s="8">
        <v>283928158</v>
      </c>
      <c r="AJ18" s="16">
        <f t="shared" si="18"/>
        <v>7.7060993488011252E-3</v>
      </c>
      <c r="AL18" s="3" t="s">
        <v>252</v>
      </c>
      <c r="AM18" s="8">
        <v>301126671</v>
      </c>
      <c r="AN18" s="16">
        <f t="shared" si="0"/>
        <v>8.6488668712358403E-3</v>
      </c>
      <c r="AP18" s="3" t="s">
        <v>197</v>
      </c>
      <c r="AQ18" s="8">
        <v>269668601</v>
      </c>
      <c r="AR18" s="16">
        <f t="shared" si="1"/>
        <v>9.574844938735963E-3</v>
      </c>
      <c r="AT18" s="3" t="s">
        <v>196</v>
      </c>
      <c r="AU18" s="8">
        <v>172219009</v>
      </c>
      <c r="AV18" s="16">
        <f t="shared" si="2"/>
        <v>6.1658883583763629E-3</v>
      </c>
      <c r="AX18" s="3" t="s">
        <v>202</v>
      </c>
      <c r="AY18" s="8">
        <v>285194207</v>
      </c>
      <c r="AZ18" s="16">
        <f t="shared" si="3"/>
        <v>9.3619338729023539E-3</v>
      </c>
      <c r="BB18" s="3" t="s">
        <v>201</v>
      </c>
      <c r="BC18" s="8">
        <v>181794387</v>
      </c>
      <c r="BD18" s="16">
        <f t="shared" si="4"/>
        <v>4.9100897746261413E-3</v>
      </c>
      <c r="BF18" s="3" t="s">
        <v>11</v>
      </c>
      <c r="BG18" s="8">
        <v>467045</v>
      </c>
      <c r="BH18" s="16">
        <f t="shared" si="5"/>
        <v>1.007810447350495E-2</v>
      </c>
      <c r="BJ18" s="3" t="s">
        <v>53</v>
      </c>
      <c r="BK18" s="8">
        <v>330184</v>
      </c>
      <c r="BL18" s="16">
        <f t="shared" si="19"/>
        <v>9.3578985823315336E-3</v>
      </c>
      <c r="BN18" s="3" t="s">
        <v>36</v>
      </c>
      <c r="BO18" s="8">
        <v>297011</v>
      </c>
      <c r="BP18" s="16">
        <f t="shared" si="20"/>
        <v>7.9339221189636613E-3</v>
      </c>
      <c r="BR18" s="3" t="s">
        <v>6</v>
      </c>
      <c r="BS18" s="8">
        <v>235088</v>
      </c>
      <c r="BT18" s="16">
        <f t="shared" si="6"/>
        <v>6.737159310455665E-3</v>
      </c>
      <c r="BV18" s="3" t="s">
        <v>56</v>
      </c>
      <c r="BW18" s="8">
        <v>298769</v>
      </c>
      <c r="BX18" s="16">
        <f t="shared" si="7"/>
        <v>9.0545680398650841E-3</v>
      </c>
      <c r="BZ18" s="3" t="s">
        <v>51</v>
      </c>
      <c r="CA18" s="8">
        <v>287822</v>
      </c>
      <c r="CB18" s="16">
        <f t="shared" si="8"/>
        <v>7.271623911455671E-3</v>
      </c>
      <c r="CD18" s="3" t="s">
        <v>16</v>
      </c>
      <c r="CE18" s="8">
        <v>304455</v>
      </c>
      <c r="CF18" s="16">
        <f t="shared" si="9"/>
        <v>8.8643649529991115E-3</v>
      </c>
    </row>
    <row r="19" spans="2:84" x14ac:dyDescent="0.2">
      <c r="B19" s="3" t="s">
        <v>319</v>
      </c>
      <c r="C19" s="8">
        <v>208042461</v>
      </c>
      <c r="D19" s="16">
        <f t="shared" si="10"/>
        <v>5.6462006498169221E-3</v>
      </c>
      <c r="F19" s="3" t="s">
        <v>295</v>
      </c>
      <c r="G19" s="8">
        <v>208265915</v>
      </c>
      <c r="H19" s="16">
        <f t="shared" si="11"/>
        <v>5.4350434263098525E-3</v>
      </c>
      <c r="J19" s="3" t="s">
        <v>320</v>
      </c>
      <c r="K19" s="8">
        <v>286234904</v>
      </c>
      <c r="L19" s="16">
        <f t="shared" si="12"/>
        <v>5.5809056736305903E-3</v>
      </c>
      <c r="N19" s="3" t="s">
        <v>197</v>
      </c>
      <c r="O19" s="8">
        <v>291594488</v>
      </c>
      <c r="P19" s="16">
        <f t="shared" si="13"/>
        <v>7.783055289189449E-3</v>
      </c>
      <c r="R19" s="3" t="s">
        <v>202</v>
      </c>
      <c r="S19" s="8">
        <v>380795857</v>
      </c>
      <c r="T19" s="16">
        <f t="shared" si="14"/>
        <v>7.7282112464168657E-3</v>
      </c>
      <c r="V19" s="3" t="s">
        <v>202</v>
      </c>
      <c r="W19" s="8">
        <v>371551218</v>
      </c>
      <c r="X19" s="16">
        <f t="shared" si="15"/>
        <v>7.2735740859971769E-3</v>
      </c>
      <c r="Z19" s="3" t="s">
        <v>290</v>
      </c>
      <c r="AA19" s="8">
        <v>383367749</v>
      </c>
      <c r="AB19" s="16">
        <f t="shared" si="16"/>
        <v>9.4302898573901464E-3</v>
      </c>
      <c r="AD19" s="3" t="s">
        <v>197</v>
      </c>
      <c r="AE19" s="8">
        <v>241457169</v>
      </c>
      <c r="AF19" s="16">
        <f t="shared" si="17"/>
        <v>6.1657702929626759E-3</v>
      </c>
      <c r="AH19" s="3" t="s">
        <v>288</v>
      </c>
      <c r="AI19" s="8">
        <v>234907039</v>
      </c>
      <c r="AJ19" s="16">
        <f t="shared" si="18"/>
        <v>6.3756162580630715E-3</v>
      </c>
      <c r="AL19" s="3" t="s">
        <v>197</v>
      </c>
      <c r="AM19" s="8">
        <v>270208717</v>
      </c>
      <c r="AN19" s="16">
        <f t="shared" si="0"/>
        <v>7.7608509834734656E-3</v>
      </c>
      <c r="AP19" s="3" t="s">
        <v>203</v>
      </c>
      <c r="AQ19" s="8">
        <v>140992676</v>
      </c>
      <c r="AR19" s="16">
        <f t="shared" si="1"/>
        <v>5.0060815578504801E-3</v>
      </c>
      <c r="AT19" s="3" t="s">
        <v>204</v>
      </c>
      <c r="AU19" s="8">
        <v>137341999</v>
      </c>
      <c r="AV19" s="16">
        <f t="shared" si="2"/>
        <v>4.9172007066318564E-3</v>
      </c>
      <c r="AX19" s="3" t="s">
        <v>253</v>
      </c>
      <c r="AY19" s="8">
        <v>178373801</v>
      </c>
      <c r="AZ19" s="16">
        <f t="shared" si="3"/>
        <v>5.8553914793235753E-3</v>
      </c>
      <c r="BB19" s="3" t="s">
        <v>202</v>
      </c>
      <c r="BC19" s="8">
        <v>153496160</v>
      </c>
      <c r="BD19" s="16">
        <f t="shared" si="4"/>
        <v>4.1457821558614901E-3</v>
      </c>
      <c r="BF19" s="3" t="s">
        <v>51</v>
      </c>
      <c r="BG19" s="8">
        <v>446088</v>
      </c>
      <c r="BH19" s="16">
        <f t="shared" si="5"/>
        <v>9.6258850183106055E-3</v>
      </c>
      <c r="BJ19" s="3" t="s">
        <v>6</v>
      </c>
      <c r="BK19" s="8">
        <v>309486</v>
      </c>
      <c r="BL19" s="16">
        <f t="shared" si="19"/>
        <v>8.7712869207819191E-3</v>
      </c>
      <c r="BN19" s="3" t="s">
        <v>6</v>
      </c>
      <c r="BO19" s="8">
        <v>273754</v>
      </c>
      <c r="BP19" s="16">
        <f t="shared" si="20"/>
        <v>7.3126682707198654E-3</v>
      </c>
      <c r="BR19" s="3" t="s">
        <v>36</v>
      </c>
      <c r="BS19" s="8">
        <v>212010</v>
      </c>
      <c r="BT19" s="16">
        <f t="shared" si="6"/>
        <v>6.0757892593824676E-3</v>
      </c>
      <c r="BV19" s="3" t="s">
        <v>138</v>
      </c>
      <c r="BW19" s="8">
        <v>251245</v>
      </c>
      <c r="BX19" s="16">
        <f t="shared" si="7"/>
        <v>7.6142938095180657E-3</v>
      </c>
      <c r="BZ19" s="3" t="s">
        <v>54</v>
      </c>
      <c r="CA19" s="8">
        <v>255047</v>
      </c>
      <c r="CB19" s="16">
        <f t="shared" si="8"/>
        <v>6.4435861878002192E-3</v>
      </c>
      <c r="CD19" s="3" t="s">
        <v>51</v>
      </c>
      <c r="CE19" s="8">
        <v>248067</v>
      </c>
      <c r="CF19" s="16">
        <f t="shared" si="9"/>
        <v>7.2225991387746312E-3</v>
      </c>
    </row>
    <row r="20" spans="2:84" x14ac:dyDescent="0.2">
      <c r="B20" s="3" t="s">
        <v>320</v>
      </c>
      <c r="C20" s="8">
        <v>195776903</v>
      </c>
      <c r="D20" s="16">
        <f t="shared" si="10"/>
        <v>5.3133176353732164E-3</v>
      </c>
      <c r="F20" s="3" t="s">
        <v>320</v>
      </c>
      <c r="G20" s="8">
        <v>208087352</v>
      </c>
      <c r="H20" s="16">
        <f t="shared" si="11"/>
        <v>5.4303835295651925E-3</v>
      </c>
      <c r="J20" s="3" t="s">
        <v>197</v>
      </c>
      <c r="K20" s="8">
        <v>269887278</v>
      </c>
      <c r="L20" s="16">
        <f t="shared" si="12"/>
        <v>5.2621655150446511E-3</v>
      </c>
      <c r="N20" s="3" t="s">
        <v>287</v>
      </c>
      <c r="O20" s="8">
        <v>230731516</v>
      </c>
      <c r="P20" s="16">
        <f t="shared" si="13"/>
        <v>6.1585394096561243E-3</v>
      </c>
      <c r="R20" s="3" t="s">
        <v>197</v>
      </c>
      <c r="S20" s="8">
        <v>265992979</v>
      </c>
      <c r="T20" s="16">
        <f t="shared" si="14"/>
        <v>5.3982990990779746E-3</v>
      </c>
      <c r="V20" s="3" t="s">
        <v>197</v>
      </c>
      <c r="W20" s="8">
        <v>272317962</v>
      </c>
      <c r="X20" s="16">
        <f t="shared" si="15"/>
        <v>5.33096051256859E-3</v>
      </c>
      <c r="Z20" s="3" t="s">
        <v>287</v>
      </c>
      <c r="AA20" s="8">
        <v>319103502</v>
      </c>
      <c r="AB20" s="16">
        <f t="shared" si="16"/>
        <v>7.8494827126636465E-3</v>
      </c>
      <c r="AD20" s="3" t="s">
        <v>290</v>
      </c>
      <c r="AE20" s="8">
        <v>203173367</v>
      </c>
      <c r="AF20" s="16">
        <f t="shared" si="17"/>
        <v>5.188167805321213E-3</v>
      </c>
      <c r="AH20" s="3" t="s">
        <v>256</v>
      </c>
      <c r="AI20" s="8">
        <v>168845222</v>
      </c>
      <c r="AJ20" s="16">
        <f t="shared" si="18"/>
        <v>4.5826312700636808E-3</v>
      </c>
      <c r="AL20" s="3" t="s">
        <v>203</v>
      </c>
      <c r="AM20" s="8">
        <v>153234258</v>
      </c>
      <c r="AN20" s="16">
        <f t="shared" si="0"/>
        <v>4.4011468434644423E-3</v>
      </c>
      <c r="AP20" s="3" t="s">
        <v>253</v>
      </c>
      <c r="AQ20" s="8">
        <v>138492403</v>
      </c>
      <c r="AR20" s="16">
        <f t="shared" si="1"/>
        <v>4.9173069426719481E-3</v>
      </c>
      <c r="AT20" s="3" t="s">
        <v>194</v>
      </c>
      <c r="AU20" s="8">
        <v>136181007</v>
      </c>
      <c r="AV20" s="16">
        <f t="shared" si="2"/>
        <v>4.8756341740026502E-3</v>
      </c>
      <c r="AX20" s="3" t="s">
        <v>204</v>
      </c>
      <c r="AY20" s="8">
        <v>128360322</v>
      </c>
      <c r="AZ20" s="16">
        <f t="shared" si="3"/>
        <v>4.2136229172020081E-3</v>
      </c>
      <c r="BB20" s="3" t="s">
        <v>203</v>
      </c>
      <c r="BC20" s="8">
        <v>130595904</v>
      </c>
      <c r="BD20" s="16">
        <f t="shared" si="4"/>
        <v>3.5272684895296422E-3</v>
      </c>
      <c r="BF20" s="3" t="s">
        <v>6</v>
      </c>
      <c r="BG20" s="8">
        <v>381996</v>
      </c>
      <c r="BH20" s="16">
        <f t="shared" si="5"/>
        <v>8.2428793723538351E-3</v>
      </c>
      <c r="BJ20" s="3" t="s">
        <v>55</v>
      </c>
      <c r="BK20" s="8">
        <v>232042</v>
      </c>
      <c r="BL20" s="16">
        <f t="shared" si="19"/>
        <v>6.5764104343074576E-3</v>
      </c>
      <c r="BN20" s="3" t="s">
        <v>141</v>
      </c>
      <c r="BO20" s="8">
        <v>249944</v>
      </c>
      <c r="BP20" s="16">
        <f t="shared" si="20"/>
        <v>6.6766423805928177E-3</v>
      </c>
      <c r="BR20" s="3" t="s">
        <v>56</v>
      </c>
      <c r="BS20" s="8">
        <v>211677</v>
      </c>
      <c r="BT20" s="16">
        <f t="shared" si="6"/>
        <v>6.0662461348912908E-3</v>
      </c>
      <c r="BV20" s="3" t="s">
        <v>50</v>
      </c>
      <c r="BW20" s="8">
        <v>191156</v>
      </c>
      <c r="BX20" s="16">
        <f t="shared" si="7"/>
        <v>5.7932215465073354E-3</v>
      </c>
      <c r="BZ20" s="3" t="s">
        <v>36</v>
      </c>
      <c r="CA20" s="8">
        <v>251192</v>
      </c>
      <c r="CB20" s="16">
        <f t="shared" si="8"/>
        <v>6.3461922770544745E-3</v>
      </c>
      <c r="CD20" s="3" t="s">
        <v>27</v>
      </c>
      <c r="CE20" s="8">
        <v>137527</v>
      </c>
      <c r="CF20" s="16">
        <f t="shared" si="9"/>
        <v>4.0041698079884011E-3</v>
      </c>
    </row>
    <row r="21" spans="2:84" x14ac:dyDescent="0.2">
      <c r="B21" s="3" t="s">
        <v>203</v>
      </c>
      <c r="C21" s="8">
        <v>188541172</v>
      </c>
      <c r="D21" s="16">
        <f t="shared" si="10"/>
        <v>5.1169423912152436E-3</v>
      </c>
      <c r="F21" s="3" t="s">
        <v>255</v>
      </c>
      <c r="G21" s="8">
        <v>197605465</v>
      </c>
      <c r="H21" s="16">
        <f t="shared" si="11"/>
        <v>5.1568413561631134E-3</v>
      </c>
      <c r="J21" s="3" t="s">
        <v>255</v>
      </c>
      <c r="K21" s="8">
        <v>183856544</v>
      </c>
      <c r="L21" s="16">
        <f t="shared" si="12"/>
        <v>3.5847690662621362E-3</v>
      </c>
      <c r="N21" s="3" t="s">
        <v>288</v>
      </c>
      <c r="O21" s="8">
        <v>194611018</v>
      </c>
      <c r="P21" s="16">
        <f t="shared" si="13"/>
        <v>5.1944339667334286E-3</v>
      </c>
      <c r="R21" s="3" t="s">
        <v>287</v>
      </c>
      <c r="S21" s="8">
        <v>222521072</v>
      </c>
      <c r="T21" s="16">
        <f t="shared" si="14"/>
        <v>4.5160413895866964E-3</v>
      </c>
      <c r="V21" s="3" t="s">
        <v>287</v>
      </c>
      <c r="W21" s="8">
        <v>237270254</v>
      </c>
      <c r="X21" s="16">
        <f t="shared" si="15"/>
        <v>4.6448583324853162E-3</v>
      </c>
      <c r="Z21" s="3" t="s">
        <v>197</v>
      </c>
      <c r="AA21" s="8">
        <v>228528487</v>
      </c>
      <c r="AB21" s="16">
        <f t="shared" si="16"/>
        <v>5.6214688864733272E-3</v>
      </c>
      <c r="AD21" s="3" t="s">
        <v>288</v>
      </c>
      <c r="AE21" s="8">
        <v>196681304</v>
      </c>
      <c r="AF21" s="16">
        <f t="shared" si="17"/>
        <v>5.0223886348322137E-3</v>
      </c>
      <c r="AH21" s="3" t="s">
        <v>203</v>
      </c>
      <c r="AI21" s="8">
        <v>158987400</v>
      </c>
      <c r="AJ21" s="16">
        <f t="shared" si="18"/>
        <v>4.3150799421858826E-3</v>
      </c>
      <c r="AL21" s="3" t="s">
        <v>204</v>
      </c>
      <c r="AM21" s="8">
        <v>133427253</v>
      </c>
      <c r="AN21" s="16">
        <f t="shared" si="0"/>
        <v>3.8322561876018711E-3</v>
      </c>
      <c r="AP21" s="3" t="s">
        <v>204</v>
      </c>
      <c r="AQ21" s="8">
        <v>129832306</v>
      </c>
      <c r="AR21" s="16">
        <f t="shared" si="1"/>
        <v>4.6098218086150821E-3</v>
      </c>
      <c r="AT21" s="3" t="s">
        <v>203</v>
      </c>
      <c r="AU21" s="8">
        <v>120810868</v>
      </c>
      <c r="AV21" s="16">
        <f t="shared" si="2"/>
        <v>4.3253432294837061E-3</v>
      </c>
      <c r="AX21" s="3" t="s">
        <v>203</v>
      </c>
      <c r="AY21" s="8">
        <v>127726613</v>
      </c>
      <c r="AZ21" s="16">
        <f t="shared" si="3"/>
        <v>4.1928204548551378E-3</v>
      </c>
      <c r="BB21" s="3" t="s">
        <v>204</v>
      </c>
      <c r="BC21" s="8">
        <v>111486797</v>
      </c>
      <c r="BD21" s="16">
        <f t="shared" si="4"/>
        <v>3.0111500744823346E-3</v>
      </c>
      <c r="BF21" s="3" t="s">
        <v>56</v>
      </c>
      <c r="BG21" s="8">
        <v>253155</v>
      </c>
      <c r="BH21" s="16">
        <f t="shared" si="5"/>
        <v>5.4626910425979204E-3</v>
      </c>
      <c r="BJ21" s="3" t="s">
        <v>138</v>
      </c>
      <c r="BK21" s="8">
        <v>220228</v>
      </c>
      <c r="BL21" s="16">
        <f t="shared" si="19"/>
        <v>6.2415843559642777E-3</v>
      </c>
      <c r="BN21" s="3" t="s">
        <v>56</v>
      </c>
      <c r="BO21" s="8">
        <v>223959</v>
      </c>
      <c r="BP21" s="16">
        <f t="shared" si="20"/>
        <v>5.9825166873987241E-3</v>
      </c>
      <c r="BR21" s="3" t="s">
        <v>16</v>
      </c>
      <c r="BS21" s="8">
        <v>189822</v>
      </c>
      <c r="BT21" s="16">
        <f t="shared" si="6"/>
        <v>5.4399248563487511E-3</v>
      </c>
      <c r="BV21" s="3" t="s">
        <v>19</v>
      </c>
      <c r="BW21" s="8">
        <v>188510</v>
      </c>
      <c r="BX21" s="16">
        <f t="shared" si="7"/>
        <v>5.7130312087096281E-3</v>
      </c>
      <c r="BZ21" s="3" t="s">
        <v>56</v>
      </c>
      <c r="CA21" s="8">
        <v>247210</v>
      </c>
      <c r="CB21" s="16">
        <f t="shared" si="8"/>
        <v>6.2455897990805311E-3</v>
      </c>
      <c r="CD21" s="3" t="s">
        <v>42</v>
      </c>
      <c r="CE21" s="8">
        <v>130067</v>
      </c>
      <c r="CF21" s="16">
        <f t="shared" si="9"/>
        <v>3.7869680456610513E-3</v>
      </c>
    </row>
    <row r="22" spans="2:84" x14ac:dyDescent="0.2">
      <c r="B22" s="3" t="s">
        <v>204</v>
      </c>
      <c r="C22" s="8">
        <v>132555323</v>
      </c>
      <c r="D22" s="16">
        <f t="shared" si="10"/>
        <v>3.5975057556125139E-3</v>
      </c>
      <c r="F22" s="3" t="s">
        <v>203</v>
      </c>
      <c r="G22" s="8">
        <v>192365320</v>
      </c>
      <c r="H22" s="16">
        <f t="shared" si="11"/>
        <v>5.0200911076399195E-3</v>
      </c>
      <c r="J22" s="3" t="s">
        <v>203</v>
      </c>
      <c r="K22" s="8">
        <v>177836008</v>
      </c>
      <c r="L22" s="16">
        <f t="shared" si="12"/>
        <v>3.4673828109482237E-3</v>
      </c>
      <c r="N22" s="3" t="s">
        <v>203</v>
      </c>
      <c r="O22" s="8">
        <v>156759698</v>
      </c>
      <c r="P22" s="16">
        <f t="shared" si="13"/>
        <v>4.1841305198150403E-3</v>
      </c>
      <c r="R22" s="3" t="s">
        <v>203</v>
      </c>
      <c r="S22" s="8">
        <v>158693822</v>
      </c>
      <c r="T22" s="16">
        <f t="shared" si="14"/>
        <v>3.2206741679893756E-3</v>
      </c>
      <c r="V22" s="3" t="s">
        <v>204</v>
      </c>
      <c r="W22" s="8">
        <v>142482904</v>
      </c>
      <c r="X22" s="16">
        <f t="shared" si="15"/>
        <v>2.7892788612309798E-3</v>
      </c>
      <c r="Z22" s="3" t="s">
        <v>204</v>
      </c>
      <c r="AA22" s="8">
        <v>152619309</v>
      </c>
      <c r="AB22" s="16">
        <f t="shared" si="16"/>
        <v>3.754213351172095E-3</v>
      </c>
      <c r="AD22" s="3" t="s">
        <v>203</v>
      </c>
      <c r="AE22" s="8">
        <v>155998281</v>
      </c>
      <c r="AF22" s="16">
        <f t="shared" si="17"/>
        <v>3.9835204343965603E-3</v>
      </c>
      <c r="AH22" s="3" t="s">
        <v>204</v>
      </c>
      <c r="AI22" s="8">
        <v>156081414</v>
      </c>
      <c r="AJ22" s="16">
        <f t="shared" si="18"/>
        <v>4.2362085228100513E-3</v>
      </c>
      <c r="AL22" s="3" t="s">
        <v>253</v>
      </c>
      <c r="AM22" s="8">
        <v>116458218</v>
      </c>
      <c r="AN22" s="16">
        <f t="shared" si="0"/>
        <v>3.3448768260828064E-3</v>
      </c>
      <c r="AP22" s="3" t="s">
        <v>254</v>
      </c>
      <c r="AQ22" s="8">
        <v>55478061</v>
      </c>
      <c r="AR22" s="16">
        <f t="shared" si="1"/>
        <v>1.9698023040388563E-3</v>
      </c>
      <c r="AT22" s="3" t="s">
        <v>200</v>
      </c>
      <c r="AU22" s="8">
        <v>85853620</v>
      </c>
      <c r="AV22" s="16">
        <f t="shared" si="2"/>
        <v>3.0737828486892996E-3</v>
      </c>
      <c r="AX22" s="3" t="s">
        <v>205</v>
      </c>
      <c r="AY22" s="8">
        <v>56944762</v>
      </c>
      <c r="AZ22" s="16">
        <f t="shared" si="3"/>
        <v>1.86929847509898E-3</v>
      </c>
      <c r="BB22" s="3" t="s">
        <v>205</v>
      </c>
      <c r="BC22" s="8">
        <v>50481713</v>
      </c>
      <c r="BD22" s="16">
        <f t="shared" si="4"/>
        <v>1.3634620237582557E-3</v>
      </c>
      <c r="BF22" s="3" t="s">
        <v>171</v>
      </c>
      <c r="BG22" s="8">
        <v>243004</v>
      </c>
      <c r="BH22" s="16">
        <f t="shared" si="5"/>
        <v>5.243648255477731E-3</v>
      </c>
      <c r="BJ22" s="3" t="s">
        <v>56</v>
      </c>
      <c r="BK22" s="8">
        <v>216794</v>
      </c>
      <c r="BL22" s="16">
        <f t="shared" si="19"/>
        <v>6.1442597620053737E-3</v>
      </c>
      <c r="BN22" s="3" t="s">
        <v>55</v>
      </c>
      <c r="BO22" s="8">
        <v>217371</v>
      </c>
      <c r="BP22" s="16">
        <f t="shared" si="20"/>
        <v>5.8065343873501315E-3</v>
      </c>
      <c r="BR22" s="3" t="s">
        <v>141</v>
      </c>
      <c r="BS22" s="8">
        <v>186987</v>
      </c>
      <c r="BT22" s="16">
        <f t="shared" si="6"/>
        <v>5.3586793370319769E-3</v>
      </c>
      <c r="BV22" s="3" t="s">
        <v>36</v>
      </c>
      <c r="BW22" s="8">
        <v>177802</v>
      </c>
      <c r="BX22" s="16">
        <f t="shared" si="7"/>
        <v>5.3885118825048508E-3</v>
      </c>
      <c r="BZ22" s="3" t="s">
        <v>49</v>
      </c>
      <c r="CA22" s="8">
        <v>160324</v>
      </c>
      <c r="CB22" s="16">
        <f t="shared" si="8"/>
        <v>4.0504750574320899E-3</v>
      </c>
      <c r="CD22" s="3" t="s">
        <v>141</v>
      </c>
      <c r="CE22" s="8">
        <v>122104</v>
      </c>
      <c r="CF22" s="16">
        <f t="shared" si="9"/>
        <v>3.5551211779113611E-3</v>
      </c>
    </row>
    <row r="23" spans="2:84" x14ac:dyDescent="0.2">
      <c r="B23" s="3" t="s">
        <v>296</v>
      </c>
      <c r="C23" s="8">
        <v>77234470</v>
      </c>
      <c r="D23" s="16">
        <f t="shared" si="10"/>
        <v>2.0961168821314103E-3</v>
      </c>
      <c r="F23" s="3" t="s">
        <v>256</v>
      </c>
      <c r="G23" s="8">
        <v>134361940</v>
      </c>
      <c r="H23" s="16">
        <f t="shared" si="11"/>
        <v>3.506396996086656E-3</v>
      </c>
      <c r="J23" s="3" t="s">
        <v>204</v>
      </c>
      <c r="K23" s="8">
        <v>147123822</v>
      </c>
      <c r="L23" s="16">
        <f t="shared" si="12"/>
        <v>2.868567604620354E-3</v>
      </c>
      <c r="N23" s="3" t="s">
        <v>204</v>
      </c>
      <c r="O23" s="8">
        <v>150833938</v>
      </c>
      <c r="P23" s="16">
        <f t="shared" si="13"/>
        <v>4.0259638890710906E-3</v>
      </c>
      <c r="R23" s="3" t="s">
        <v>204</v>
      </c>
      <c r="S23" s="8">
        <v>149668779</v>
      </c>
      <c r="T23" s="16">
        <f t="shared" si="14"/>
        <v>3.0375118842358635E-3</v>
      </c>
      <c r="V23" s="3" t="s">
        <v>288</v>
      </c>
      <c r="W23" s="8">
        <v>135140009</v>
      </c>
      <c r="X23" s="16">
        <f t="shared" si="15"/>
        <v>2.6455326206031313E-3</v>
      </c>
      <c r="Z23" s="3" t="s">
        <v>288</v>
      </c>
      <c r="AA23" s="8">
        <v>144305013</v>
      </c>
      <c r="AB23" s="16">
        <f t="shared" si="16"/>
        <v>3.5496937444898452E-3</v>
      </c>
      <c r="AD23" s="3" t="s">
        <v>204</v>
      </c>
      <c r="AE23" s="8">
        <v>148700362</v>
      </c>
      <c r="AF23" s="16">
        <f t="shared" si="17"/>
        <v>3.7971631920044415E-3</v>
      </c>
      <c r="AH23" s="3" t="s">
        <v>253</v>
      </c>
      <c r="AI23" s="8">
        <v>84534527</v>
      </c>
      <c r="AJ23" s="16">
        <f t="shared" si="18"/>
        <v>2.2943531492424611E-3</v>
      </c>
      <c r="AL23" s="3" t="s">
        <v>256</v>
      </c>
      <c r="AM23" s="8">
        <v>110117698</v>
      </c>
      <c r="AN23" s="16">
        <f t="shared" si="0"/>
        <v>3.1627663767084687E-3</v>
      </c>
      <c r="AP23" s="3" t="s">
        <v>272</v>
      </c>
      <c r="AQ23" s="8">
        <v>45103410</v>
      </c>
      <c r="AR23" s="16">
        <f t="shared" si="1"/>
        <v>1.6014402691184393E-3</v>
      </c>
      <c r="AT23" s="3" t="s">
        <v>271</v>
      </c>
      <c r="AU23" s="8">
        <v>78649731</v>
      </c>
      <c r="AV23" s="16">
        <f t="shared" si="2"/>
        <v>2.8158648895856356E-3</v>
      </c>
      <c r="AX23" s="3" t="s">
        <v>208</v>
      </c>
      <c r="AY23" s="8">
        <v>37929363</v>
      </c>
      <c r="AZ23" s="16">
        <f t="shared" si="3"/>
        <v>1.2450890639840707E-3</v>
      </c>
      <c r="BB23" s="3" t="s">
        <v>206</v>
      </c>
      <c r="BC23" s="8">
        <v>35923033</v>
      </c>
      <c r="BD23" s="16">
        <f t="shared" si="4"/>
        <v>9.7024622111604271E-4</v>
      </c>
      <c r="BF23" s="3" t="s">
        <v>55</v>
      </c>
      <c r="BG23" s="8">
        <v>230794</v>
      </c>
      <c r="BH23" s="16">
        <f t="shared" si="5"/>
        <v>4.9801754517404141E-3</v>
      </c>
      <c r="BJ23" s="3" t="s">
        <v>16</v>
      </c>
      <c r="BK23" s="8">
        <v>187140</v>
      </c>
      <c r="BL23" s="16">
        <f t="shared" si="19"/>
        <v>5.3038219317033024E-3</v>
      </c>
      <c r="BN23" s="3" t="s">
        <v>16</v>
      </c>
      <c r="BO23" s="8">
        <v>204602</v>
      </c>
      <c r="BP23" s="16">
        <f t="shared" si="20"/>
        <v>5.4654417963785956E-3</v>
      </c>
      <c r="BR23" s="3" t="s">
        <v>1</v>
      </c>
      <c r="BS23" s="8">
        <v>140800</v>
      </c>
      <c r="BT23" s="16">
        <f t="shared" si="6"/>
        <v>4.0350508359089264E-3</v>
      </c>
      <c r="BV23" s="3" t="s">
        <v>6</v>
      </c>
      <c r="BW23" s="8">
        <v>159196</v>
      </c>
      <c r="BX23" s="16">
        <f t="shared" si="7"/>
        <v>4.8246337929114527E-3</v>
      </c>
      <c r="BZ23" s="3" t="s">
        <v>112</v>
      </c>
      <c r="CA23" s="8">
        <v>147715</v>
      </c>
      <c r="CB23" s="16">
        <f t="shared" si="8"/>
        <v>3.7319173867205236E-3</v>
      </c>
      <c r="CD23" s="3" t="s">
        <v>6</v>
      </c>
      <c r="CE23" s="8">
        <v>112537</v>
      </c>
      <c r="CF23" s="16">
        <f t="shared" si="9"/>
        <v>3.2765730197095166E-3</v>
      </c>
    </row>
    <row r="24" spans="2:84" x14ac:dyDescent="0.2">
      <c r="B24" s="3" t="s">
        <v>254</v>
      </c>
      <c r="C24" s="8">
        <v>48365639</v>
      </c>
      <c r="D24" s="16">
        <f t="shared" si="10"/>
        <v>1.3126267639691624E-3</v>
      </c>
      <c r="F24" s="3" t="s">
        <v>204</v>
      </c>
      <c r="G24" s="8">
        <v>133544870</v>
      </c>
      <c r="H24" s="16">
        <f t="shared" si="11"/>
        <v>3.4850742033851476E-3</v>
      </c>
      <c r="J24" s="3" t="s">
        <v>256</v>
      </c>
      <c r="K24" s="8">
        <v>110331929</v>
      </c>
      <c r="L24" s="16">
        <f t="shared" si="12"/>
        <v>2.1512124480063668E-3</v>
      </c>
      <c r="N24" s="3" t="s">
        <v>255</v>
      </c>
      <c r="O24" s="8">
        <v>133142311</v>
      </c>
      <c r="P24" s="16">
        <f t="shared" si="13"/>
        <v>3.5537501924366162E-3</v>
      </c>
      <c r="R24" s="3" t="s">
        <v>288</v>
      </c>
      <c r="S24" s="8">
        <v>134888858</v>
      </c>
      <c r="T24" s="16">
        <f t="shared" si="14"/>
        <v>2.7375549661296013E-3</v>
      </c>
      <c r="V24" s="3" t="s">
        <v>203</v>
      </c>
      <c r="W24" s="8">
        <v>131166105</v>
      </c>
      <c r="X24" s="16">
        <f t="shared" si="15"/>
        <v>2.5677385406638197E-3</v>
      </c>
      <c r="Z24" s="3" t="s">
        <v>203</v>
      </c>
      <c r="AA24" s="8">
        <v>130991599</v>
      </c>
      <c r="AB24" s="16">
        <f t="shared" si="16"/>
        <v>3.222203095266152E-3</v>
      </c>
      <c r="AD24" s="3" t="s">
        <v>254</v>
      </c>
      <c r="AE24" s="8">
        <v>76996939</v>
      </c>
      <c r="AF24" s="16">
        <f t="shared" si="17"/>
        <v>1.9661683316400487E-3</v>
      </c>
      <c r="AH24" s="3" t="s">
        <v>254</v>
      </c>
      <c r="AI24" s="8">
        <v>70516269</v>
      </c>
      <c r="AJ24" s="16">
        <f t="shared" si="18"/>
        <v>1.9138833515088877E-3</v>
      </c>
      <c r="AL24" s="3" t="s">
        <v>254</v>
      </c>
      <c r="AM24" s="8">
        <v>64342972</v>
      </c>
      <c r="AN24" s="16">
        <f t="shared" si="0"/>
        <v>1.8480388903434439E-3</v>
      </c>
      <c r="AP24" s="3" t="s">
        <v>256</v>
      </c>
      <c r="AQ24" s="8">
        <v>42155531</v>
      </c>
      <c r="AR24" s="16">
        <f t="shared" si="1"/>
        <v>1.4967729692604331E-3</v>
      </c>
      <c r="AT24" s="3" t="s">
        <v>254</v>
      </c>
      <c r="AU24" s="8">
        <v>50991841</v>
      </c>
      <c r="AV24" s="16">
        <f t="shared" si="2"/>
        <v>1.8256405063512967E-3</v>
      </c>
      <c r="AX24" s="3" t="s">
        <v>254</v>
      </c>
      <c r="AY24" s="8">
        <v>36416570</v>
      </c>
      <c r="AZ24" s="16">
        <f t="shared" si="3"/>
        <v>1.1954293314868057E-3</v>
      </c>
      <c r="BB24" s="3" t="s">
        <v>207</v>
      </c>
      <c r="BC24" s="8">
        <v>31263507</v>
      </c>
      <c r="BD24" s="16">
        <f t="shared" si="4"/>
        <v>8.4439695071362563E-4</v>
      </c>
      <c r="BF24" s="3" t="s">
        <v>172</v>
      </c>
      <c r="BG24" s="8">
        <v>206478</v>
      </c>
      <c r="BH24" s="16">
        <f t="shared" si="5"/>
        <v>4.4554740024630498E-3</v>
      </c>
      <c r="BJ24" s="3" t="s">
        <v>1</v>
      </c>
      <c r="BK24" s="8">
        <v>153468</v>
      </c>
      <c r="BL24" s="16">
        <f t="shared" si="19"/>
        <v>4.3495080913468123E-3</v>
      </c>
      <c r="BN24" s="3" t="s">
        <v>1</v>
      </c>
      <c r="BO24" s="8">
        <v>129887</v>
      </c>
      <c r="BP24" s="16">
        <f t="shared" si="20"/>
        <v>3.4696133889513623E-3</v>
      </c>
      <c r="BR24" s="3" t="s">
        <v>86</v>
      </c>
      <c r="BS24" s="8">
        <v>129249</v>
      </c>
      <c r="BT24" s="16">
        <f t="shared" si="6"/>
        <v>3.704021913994267E-3</v>
      </c>
      <c r="BV24" s="3" t="s">
        <v>86</v>
      </c>
      <c r="BW24" s="8">
        <v>140623</v>
      </c>
      <c r="BX24" s="16">
        <f t="shared" si="7"/>
        <v>4.261755809571768E-3</v>
      </c>
      <c r="BZ24" s="3" t="s">
        <v>80</v>
      </c>
      <c r="CA24" s="8">
        <v>141498</v>
      </c>
      <c r="CB24" s="16">
        <f t="shared" si="8"/>
        <v>3.5748491783920431E-3</v>
      </c>
      <c r="CD24" s="3" t="s">
        <v>120</v>
      </c>
      <c r="CE24" s="8">
        <v>112128</v>
      </c>
      <c r="CF24" s="16">
        <f t="shared" si="9"/>
        <v>3.2646647729545723E-3</v>
      </c>
    </row>
    <row r="25" spans="2:84" x14ac:dyDescent="0.2">
      <c r="B25" s="3" t="s">
        <v>309</v>
      </c>
      <c r="C25" s="8">
        <v>43816534</v>
      </c>
      <c r="D25" s="16">
        <f t="shared" si="10"/>
        <v>1.1891656229904206E-3</v>
      </c>
      <c r="F25" s="3" t="s">
        <v>296</v>
      </c>
      <c r="G25" s="8">
        <v>71020203</v>
      </c>
      <c r="H25" s="16">
        <f t="shared" si="11"/>
        <v>1.8533896314735E-3</v>
      </c>
      <c r="J25" s="3" t="s">
        <v>296</v>
      </c>
      <c r="K25" s="8">
        <v>97803593</v>
      </c>
      <c r="L25" s="16">
        <f t="shared" si="12"/>
        <v>1.9069394383682747E-3</v>
      </c>
      <c r="N25" s="3" t="s">
        <v>296</v>
      </c>
      <c r="O25" s="8">
        <v>88214162</v>
      </c>
      <c r="P25" s="16">
        <f t="shared" si="13"/>
        <v>2.3545565104629647E-3</v>
      </c>
      <c r="R25" s="3" t="s">
        <v>255</v>
      </c>
      <c r="S25" s="8">
        <v>120260115</v>
      </c>
      <c r="T25" s="16">
        <f t="shared" si="14"/>
        <v>2.4406661893865761E-3</v>
      </c>
      <c r="V25" s="3" t="s">
        <v>255</v>
      </c>
      <c r="W25" s="8">
        <v>102584954</v>
      </c>
      <c r="X25" s="16">
        <f t="shared" si="15"/>
        <v>2.0082272022793166E-3</v>
      </c>
      <c r="Z25" s="3" t="s">
        <v>296</v>
      </c>
      <c r="AA25" s="8">
        <v>95835559</v>
      </c>
      <c r="AB25" s="16">
        <f t="shared" si="16"/>
        <v>2.3574155686607195E-3</v>
      </c>
      <c r="AD25" s="3" t="s">
        <v>255</v>
      </c>
      <c r="AE25" s="8">
        <v>70898808</v>
      </c>
      <c r="AF25" s="16">
        <f t="shared" si="17"/>
        <v>1.8104484782262334E-3</v>
      </c>
      <c r="AH25" s="3" t="s">
        <v>255</v>
      </c>
      <c r="AI25" s="8">
        <v>48836616</v>
      </c>
      <c r="AJ25" s="16">
        <f t="shared" si="18"/>
        <v>1.3254754914278372E-3</v>
      </c>
      <c r="AL25" s="3" t="s">
        <v>205</v>
      </c>
      <c r="AM25" s="8">
        <v>49782277</v>
      </c>
      <c r="AN25" s="16">
        <f t="shared" si="0"/>
        <v>1.4298311235273675E-3</v>
      </c>
      <c r="AP25" s="3" t="s">
        <v>205</v>
      </c>
      <c r="AQ25" s="8">
        <v>39043808</v>
      </c>
      <c r="AR25" s="16">
        <f t="shared" si="1"/>
        <v>1.3862882294471456E-3</v>
      </c>
      <c r="AT25" s="3" t="s">
        <v>205</v>
      </c>
      <c r="AU25" s="8">
        <v>41279339</v>
      </c>
      <c r="AV25" s="16">
        <f t="shared" si="2"/>
        <v>1.4779076784814816E-3</v>
      </c>
      <c r="AX25" s="3" t="s">
        <v>255</v>
      </c>
      <c r="AY25" s="8">
        <v>27669844</v>
      </c>
      <c r="AZ25" s="16">
        <f t="shared" si="3"/>
        <v>9.0830473916857636E-4</v>
      </c>
      <c r="BB25" s="3" t="s">
        <v>208</v>
      </c>
      <c r="BC25" s="8">
        <v>30233954</v>
      </c>
      <c r="BD25" s="16">
        <f t="shared" si="4"/>
        <v>8.1658972442266394E-4</v>
      </c>
      <c r="BF25" s="3" t="s">
        <v>173</v>
      </c>
      <c r="BG25" s="8">
        <v>167166</v>
      </c>
      <c r="BH25" s="16">
        <f t="shared" si="5"/>
        <v>3.6071822038945467E-3</v>
      </c>
      <c r="BJ25" s="3" t="s">
        <v>57</v>
      </c>
      <c r="BK25" s="8">
        <v>135426</v>
      </c>
      <c r="BL25" s="16">
        <f t="shared" si="19"/>
        <v>3.838171363272691E-3</v>
      </c>
      <c r="BN25" s="3" t="s">
        <v>58</v>
      </c>
      <c r="BO25" s="8">
        <v>88971</v>
      </c>
      <c r="BP25" s="16">
        <f t="shared" si="20"/>
        <v>2.3766425649094339E-3</v>
      </c>
      <c r="BR25" s="3" t="s">
        <v>19</v>
      </c>
      <c r="BS25" s="8">
        <v>112432</v>
      </c>
      <c r="BT25" s="16">
        <f t="shared" si="6"/>
        <v>3.2220797981740937E-3</v>
      </c>
      <c r="BV25" s="3" t="s">
        <v>1</v>
      </c>
      <c r="BW25" s="8">
        <v>139084</v>
      </c>
      <c r="BX25" s="16">
        <f t="shared" si="7"/>
        <v>4.2151144906486127E-3</v>
      </c>
      <c r="BZ25" s="3" t="s">
        <v>6</v>
      </c>
      <c r="CA25" s="8">
        <v>135263</v>
      </c>
      <c r="CB25" s="16">
        <f t="shared" si="8"/>
        <v>3.4173262125036601E-3</v>
      </c>
      <c r="CD25" s="3" t="s">
        <v>19</v>
      </c>
      <c r="CE25" s="8">
        <v>97740</v>
      </c>
      <c r="CF25" s="16">
        <f t="shared" si="9"/>
        <v>2.8457507037366217E-3</v>
      </c>
    </row>
    <row r="26" spans="2:84" x14ac:dyDescent="0.2">
      <c r="B26" s="3" t="s">
        <v>205</v>
      </c>
      <c r="C26" s="8">
        <v>29154654</v>
      </c>
      <c r="D26" s="16">
        <f t="shared" si="10"/>
        <v>7.9124725581854909E-4</v>
      </c>
      <c r="F26" s="3" t="s">
        <v>254</v>
      </c>
      <c r="G26" s="8">
        <v>48010194</v>
      </c>
      <c r="H26" s="16">
        <f t="shared" si="11"/>
        <v>1.2529053988289958E-3</v>
      </c>
      <c r="J26" s="3" t="s">
        <v>310</v>
      </c>
      <c r="K26" s="8">
        <v>86202769</v>
      </c>
      <c r="L26" s="16">
        <f t="shared" si="12"/>
        <v>1.6807507256164928E-3</v>
      </c>
      <c r="N26" s="3" t="s">
        <v>310</v>
      </c>
      <c r="O26" s="8">
        <v>67568964</v>
      </c>
      <c r="P26" s="16">
        <f t="shared" si="13"/>
        <v>1.8035079683853675E-3</v>
      </c>
      <c r="R26" s="3" t="s">
        <v>308</v>
      </c>
      <c r="S26" s="8">
        <v>107575697</v>
      </c>
      <c r="T26" s="16">
        <f t="shared" si="14"/>
        <v>2.1832372808523836E-3</v>
      </c>
      <c r="V26" s="3" t="s">
        <v>296</v>
      </c>
      <c r="W26" s="8">
        <v>98684072</v>
      </c>
      <c r="X26" s="16">
        <f t="shared" si="15"/>
        <v>1.9318626181973103E-3</v>
      </c>
      <c r="Z26" s="3" t="s">
        <v>255</v>
      </c>
      <c r="AA26" s="8">
        <v>90521044</v>
      </c>
      <c r="AB26" s="16">
        <f t="shared" si="16"/>
        <v>2.2266862179728297E-3</v>
      </c>
      <c r="AD26" s="3" t="s">
        <v>253</v>
      </c>
      <c r="AE26" s="8">
        <v>65585151</v>
      </c>
      <c r="AF26" s="16">
        <f t="shared" si="17"/>
        <v>1.6747606930456113E-3</v>
      </c>
      <c r="AH26" s="3" t="s">
        <v>205</v>
      </c>
      <c r="AI26" s="8">
        <v>44140367</v>
      </c>
      <c r="AJ26" s="16">
        <f t="shared" si="18"/>
        <v>1.1980145111022862E-3</v>
      </c>
      <c r="AL26" s="3" t="s">
        <v>272</v>
      </c>
      <c r="AM26" s="8">
        <v>42716215</v>
      </c>
      <c r="AN26" s="16">
        <f t="shared" si="0"/>
        <v>1.2268818818047754E-3</v>
      </c>
      <c r="AP26" s="3" t="s">
        <v>255</v>
      </c>
      <c r="AQ26" s="8">
        <v>38175096</v>
      </c>
      <c r="AR26" s="16">
        <f t="shared" si="1"/>
        <v>1.3554437682619176E-3</v>
      </c>
      <c r="AT26" s="3" t="s">
        <v>208</v>
      </c>
      <c r="AU26" s="8">
        <v>35193398</v>
      </c>
      <c r="AV26" s="16">
        <f t="shared" si="2"/>
        <v>1.2600151648759399E-3</v>
      </c>
      <c r="AX26" s="3" t="s">
        <v>256</v>
      </c>
      <c r="AY26" s="8">
        <v>22713807</v>
      </c>
      <c r="AZ26" s="16">
        <f t="shared" si="3"/>
        <v>7.4561528220615865E-4</v>
      </c>
      <c r="BB26" s="3" t="s">
        <v>209</v>
      </c>
      <c r="BC26" s="8">
        <v>22258765</v>
      </c>
      <c r="BD26" s="16">
        <f t="shared" si="4"/>
        <v>6.0118761764798732E-4</v>
      </c>
      <c r="BF26" s="3" t="s">
        <v>1</v>
      </c>
      <c r="BG26" s="8">
        <v>142227</v>
      </c>
      <c r="BH26" s="16">
        <f t="shared" si="5"/>
        <v>3.0690373838777605E-3</v>
      </c>
      <c r="BJ26" s="3" t="s">
        <v>38</v>
      </c>
      <c r="BK26" s="8">
        <v>113844</v>
      </c>
      <c r="BL26" s="16">
        <f t="shared" si="19"/>
        <v>3.2265058458524672E-3</v>
      </c>
      <c r="BN26" s="3" t="s">
        <v>138</v>
      </c>
      <c r="BO26" s="8">
        <v>88590</v>
      </c>
      <c r="BP26" s="16">
        <f t="shared" si="20"/>
        <v>2.3664650821652758E-3</v>
      </c>
      <c r="BR26" s="3" t="s">
        <v>138</v>
      </c>
      <c r="BS26" s="8">
        <v>90157</v>
      </c>
      <c r="BT26" s="16">
        <f t="shared" si="6"/>
        <v>2.5837221463994391E-3</v>
      </c>
      <c r="BV26" s="3" t="s">
        <v>22</v>
      </c>
      <c r="BW26" s="8">
        <v>121026</v>
      </c>
      <c r="BX26" s="16">
        <f t="shared" si="7"/>
        <v>3.6678442261168717E-3</v>
      </c>
      <c r="BZ26" s="3" t="s">
        <v>19</v>
      </c>
      <c r="CA26" s="8">
        <v>129769</v>
      </c>
      <c r="CB26" s="16">
        <f t="shared" si="8"/>
        <v>3.2785240994979226E-3</v>
      </c>
      <c r="CD26" s="3" t="s">
        <v>36</v>
      </c>
      <c r="CE26" s="8">
        <v>89311</v>
      </c>
      <c r="CF26" s="16">
        <f t="shared" si="9"/>
        <v>2.6003360047209064E-3</v>
      </c>
    </row>
    <row r="27" spans="2:84" x14ac:dyDescent="0.2">
      <c r="B27" s="3" t="s">
        <v>326</v>
      </c>
      <c r="C27" s="8">
        <v>28771827</v>
      </c>
      <c r="D27" s="16">
        <f t="shared" si="10"/>
        <v>7.8085746305327577E-4</v>
      </c>
      <c r="F27" s="3" t="s">
        <v>309</v>
      </c>
      <c r="G27" s="8">
        <v>40015709</v>
      </c>
      <c r="H27" s="16">
        <f t="shared" si="11"/>
        <v>1.0442760936160774E-3</v>
      </c>
      <c r="J27" s="3" t="s">
        <v>254</v>
      </c>
      <c r="K27" s="8">
        <v>52796095</v>
      </c>
      <c r="L27" s="16">
        <f t="shared" si="12"/>
        <v>1.0293993570086744E-3</v>
      </c>
      <c r="N27" s="3" t="s">
        <v>254</v>
      </c>
      <c r="O27" s="8">
        <v>49936080</v>
      </c>
      <c r="P27" s="16">
        <f t="shared" si="13"/>
        <v>1.3328622026812368E-3</v>
      </c>
      <c r="R27" s="3" t="s">
        <v>296</v>
      </c>
      <c r="S27" s="8">
        <v>96850416</v>
      </c>
      <c r="T27" s="16">
        <f t="shared" si="14"/>
        <v>1.9655688484850084E-3</v>
      </c>
      <c r="V27" s="3" t="s">
        <v>303</v>
      </c>
      <c r="W27" s="8">
        <v>93678593</v>
      </c>
      <c r="X27" s="16">
        <f t="shared" si="15"/>
        <v>1.8338741832827918E-3</v>
      </c>
      <c r="Z27" s="3" t="s">
        <v>254</v>
      </c>
      <c r="AA27" s="8">
        <v>81364407</v>
      </c>
      <c r="AB27" s="16">
        <f t="shared" si="16"/>
        <v>2.0014462460290674E-3</v>
      </c>
      <c r="AD27" s="3" t="s">
        <v>256</v>
      </c>
      <c r="AE27" s="8">
        <v>49050056</v>
      </c>
      <c r="AF27" s="16">
        <f t="shared" si="17"/>
        <v>1.2525259838234732E-3</v>
      </c>
      <c r="AH27" s="3" t="s">
        <v>211</v>
      </c>
      <c r="AI27" s="8">
        <v>22771458</v>
      </c>
      <c r="AJ27" s="16">
        <f t="shared" si="18"/>
        <v>6.1804055963006032E-4</v>
      </c>
      <c r="AL27" s="3" t="s">
        <v>255</v>
      </c>
      <c r="AM27" s="8">
        <v>33196295</v>
      </c>
      <c r="AN27" s="16">
        <f t="shared" si="0"/>
        <v>9.5345369149739639E-4</v>
      </c>
      <c r="AP27" s="3" t="s">
        <v>258</v>
      </c>
      <c r="AQ27" s="8">
        <v>25265843</v>
      </c>
      <c r="AR27" s="16">
        <f t="shared" si="1"/>
        <v>8.9708823375935962E-4</v>
      </c>
      <c r="AT27" s="3" t="s">
        <v>211</v>
      </c>
      <c r="AU27" s="8">
        <v>27700472</v>
      </c>
      <c r="AV27" s="16">
        <f t="shared" si="2"/>
        <v>9.9174892956404377E-4</v>
      </c>
      <c r="AX27" s="3" t="s">
        <v>200</v>
      </c>
      <c r="AY27" s="8">
        <v>20621041</v>
      </c>
      <c r="AZ27" s="16">
        <f t="shared" si="3"/>
        <v>6.7691705334115796E-4</v>
      </c>
      <c r="BB27" s="3" t="s">
        <v>65</v>
      </c>
      <c r="BC27" s="8">
        <v>19180739</v>
      </c>
      <c r="BD27" s="16">
        <f t="shared" si="4"/>
        <v>5.1805312577485048E-4</v>
      </c>
      <c r="BF27" s="3" t="s">
        <v>58</v>
      </c>
      <c r="BG27" s="8">
        <v>109687</v>
      </c>
      <c r="BH27" s="16">
        <f t="shared" si="5"/>
        <v>2.3668748094623376E-3</v>
      </c>
      <c r="BJ27" s="3" t="s">
        <v>3</v>
      </c>
      <c r="BK27" s="8">
        <v>93967</v>
      </c>
      <c r="BL27" s="16">
        <f t="shared" si="19"/>
        <v>2.6631625278206914E-3</v>
      </c>
      <c r="BN27" s="3" t="s">
        <v>3</v>
      </c>
      <c r="BO27" s="8">
        <v>83833</v>
      </c>
      <c r="BP27" s="16">
        <f t="shared" si="20"/>
        <v>2.2393934669055373E-3</v>
      </c>
      <c r="BR27" s="3" t="s">
        <v>59</v>
      </c>
      <c r="BS27" s="8">
        <v>86216</v>
      </c>
      <c r="BT27" s="16">
        <f t="shared" si="6"/>
        <v>2.4707808442380966E-3</v>
      </c>
      <c r="BV27" s="3" t="s">
        <v>59</v>
      </c>
      <c r="BW27" s="8">
        <v>108545</v>
      </c>
      <c r="BX27" s="16">
        <f t="shared" si="7"/>
        <v>3.2895919184626099E-3</v>
      </c>
      <c r="BZ27" s="3" t="s">
        <v>1</v>
      </c>
      <c r="CA27" s="8">
        <v>105107</v>
      </c>
      <c r="CB27" s="16">
        <f t="shared" si="8"/>
        <v>2.6554557138139937E-3</v>
      </c>
      <c r="CD27" s="3" t="s">
        <v>80</v>
      </c>
      <c r="CE27" s="8">
        <v>79080</v>
      </c>
      <c r="CF27" s="16">
        <f t="shared" si="9"/>
        <v>2.302455142740864E-3</v>
      </c>
    </row>
    <row r="28" spans="2:84" x14ac:dyDescent="0.2">
      <c r="B28" s="3" t="s">
        <v>324</v>
      </c>
      <c r="C28" s="8">
        <v>28587057</v>
      </c>
      <c r="D28" s="16">
        <f t="shared" si="10"/>
        <v>7.75842868969683E-4</v>
      </c>
      <c r="F28" s="3" t="s">
        <v>304</v>
      </c>
      <c r="G28" s="8">
        <v>35984555</v>
      </c>
      <c r="H28" s="16">
        <f t="shared" si="11"/>
        <v>9.3907646434336287E-4</v>
      </c>
      <c r="J28" s="3" t="s">
        <v>304</v>
      </c>
      <c r="K28" s="8">
        <v>49133786</v>
      </c>
      <c r="L28" s="16">
        <f t="shared" si="12"/>
        <v>9.5799296739279311E-4</v>
      </c>
      <c r="N28" s="3" t="s">
        <v>304</v>
      </c>
      <c r="O28" s="8">
        <v>44439562</v>
      </c>
      <c r="P28" s="16">
        <f t="shared" si="13"/>
        <v>1.1861526273890418E-3</v>
      </c>
      <c r="R28" s="3" t="s">
        <v>254</v>
      </c>
      <c r="S28" s="8">
        <v>52829315</v>
      </c>
      <c r="T28" s="16">
        <f t="shared" si="14"/>
        <v>1.0721653054211124E-3</v>
      </c>
      <c r="V28" s="3" t="s">
        <v>253</v>
      </c>
      <c r="W28" s="8">
        <v>91316931</v>
      </c>
      <c r="X28" s="16">
        <f t="shared" si="15"/>
        <v>1.7876417321673059E-3</v>
      </c>
      <c r="Z28" s="3" t="s">
        <v>253</v>
      </c>
      <c r="AA28" s="8">
        <v>56632213</v>
      </c>
      <c r="AB28" s="16">
        <f t="shared" si="16"/>
        <v>1.3930701923897577E-3</v>
      </c>
      <c r="AD28" s="3" t="s">
        <v>211</v>
      </c>
      <c r="AE28" s="8">
        <v>22594910</v>
      </c>
      <c r="AF28" s="16">
        <f t="shared" si="17"/>
        <v>5.7697613795084832E-4</v>
      </c>
      <c r="AH28" s="3" t="s">
        <v>258</v>
      </c>
      <c r="AI28" s="8">
        <v>22339523</v>
      </c>
      <c r="AJ28" s="16">
        <f t="shared" si="18"/>
        <v>6.0631740386533895E-4</v>
      </c>
      <c r="AL28" s="3" t="s">
        <v>258</v>
      </c>
      <c r="AM28" s="8">
        <v>24594495</v>
      </c>
      <c r="AN28" s="16">
        <f t="shared" si="0"/>
        <v>7.0639545913977022E-4</v>
      </c>
      <c r="AP28" s="3" t="s">
        <v>214</v>
      </c>
      <c r="AQ28" s="8">
        <v>17080030</v>
      </c>
      <c r="AR28" s="16">
        <f t="shared" si="1"/>
        <v>6.0644301261813724E-4</v>
      </c>
      <c r="AT28" s="3" t="s">
        <v>255</v>
      </c>
      <c r="AU28" s="8">
        <v>26235167</v>
      </c>
      <c r="AV28" s="16">
        <f t="shared" si="2"/>
        <v>9.3928720020308406E-4</v>
      </c>
      <c r="AX28" s="3" t="s">
        <v>257</v>
      </c>
      <c r="AY28" s="8">
        <v>18896242</v>
      </c>
      <c r="AZ28" s="16">
        <f t="shared" si="3"/>
        <v>6.2029790124860473E-4</v>
      </c>
      <c r="BB28" s="3" t="s">
        <v>210</v>
      </c>
      <c r="BC28" s="8">
        <v>18113846</v>
      </c>
      <c r="BD28" s="16">
        <f t="shared" si="4"/>
        <v>4.8923738236072512E-4</v>
      </c>
      <c r="BF28" s="3" t="s">
        <v>61</v>
      </c>
      <c r="BG28" s="8">
        <v>101704</v>
      </c>
      <c r="BH28" s="16">
        <f t="shared" si="5"/>
        <v>2.1946140893775706E-3</v>
      </c>
      <c r="BJ28" s="3" t="s">
        <v>58</v>
      </c>
      <c r="BK28" s="8">
        <v>93848</v>
      </c>
      <c r="BL28" s="16">
        <f t="shared" si="19"/>
        <v>2.6597898933765711E-3</v>
      </c>
      <c r="BN28" s="3" t="s">
        <v>59</v>
      </c>
      <c r="BO28" s="8">
        <v>75653</v>
      </c>
      <c r="BP28" s="16">
        <f t="shared" si="20"/>
        <v>2.0208847822671813E-3</v>
      </c>
      <c r="BR28" s="3" t="s">
        <v>3</v>
      </c>
      <c r="BS28" s="8">
        <v>74137</v>
      </c>
      <c r="BT28" s="16">
        <f t="shared" si="6"/>
        <v>2.1246204816887789E-3</v>
      </c>
      <c r="BV28" s="3" t="s">
        <v>3</v>
      </c>
      <c r="BW28" s="8">
        <v>85304</v>
      </c>
      <c r="BX28" s="16">
        <f t="shared" si="7"/>
        <v>2.5852443595977197E-3</v>
      </c>
      <c r="BZ28" s="3" t="s">
        <v>141</v>
      </c>
      <c r="CA28" s="8">
        <v>99547</v>
      </c>
      <c r="CB28" s="16">
        <f t="shared" si="8"/>
        <v>2.5149861564219473E-3</v>
      </c>
      <c r="CD28" s="3" t="s">
        <v>3</v>
      </c>
      <c r="CE28" s="8">
        <v>61502</v>
      </c>
      <c r="CF28" s="16">
        <f t="shared" si="9"/>
        <v>1.7906625719378933E-3</v>
      </c>
    </row>
    <row r="29" spans="2:84" x14ac:dyDescent="0.2">
      <c r="B29" s="3" t="s">
        <v>304</v>
      </c>
      <c r="C29" s="8">
        <v>28060321</v>
      </c>
      <c r="D29" s="16">
        <f t="shared" si="10"/>
        <v>7.6154743557023884E-4</v>
      </c>
      <c r="F29" s="3" t="s">
        <v>205</v>
      </c>
      <c r="G29" s="8">
        <v>29329008</v>
      </c>
      <c r="H29" s="16">
        <f t="shared" si="11"/>
        <v>7.6538896021746564E-4</v>
      </c>
      <c r="J29" s="3" t="s">
        <v>309</v>
      </c>
      <c r="K29" s="8">
        <v>38435156</v>
      </c>
      <c r="L29" s="16">
        <f t="shared" si="12"/>
        <v>7.4939491022826767E-4</v>
      </c>
      <c r="N29" s="3" t="s">
        <v>309</v>
      </c>
      <c r="O29" s="8">
        <v>39817452</v>
      </c>
      <c r="P29" s="16">
        <f t="shared" si="13"/>
        <v>1.0627821963172604E-3</v>
      </c>
      <c r="R29" s="3" t="s">
        <v>256</v>
      </c>
      <c r="S29" s="8">
        <v>43914121</v>
      </c>
      <c r="T29" s="16">
        <f t="shared" si="14"/>
        <v>8.9123239539003456E-4</v>
      </c>
      <c r="V29" s="3" t="s">
        <v>254</v>
      </c>
      <c r="W29" s="8">
        <v>62802747</v>
      </c>
      <c r="X29" s="16">
        <f t="shared" si="15"/>
        <v>1.2294413555350987E-3</v>
      </c>
      <c r="Z29" s="3" t="s">
        <v>256</v>
      </c>
      <c r="AA29" s="8">
        <v>45610106</v>
      </c>
      <c r="AB29" s="16">
        <f t="shared" si="16"/>
        <v>1.1219423676828105E-3</v>
      </c>
      <c r="AD29" s="3" t="s">
        <v>258</v>
      </c>
      <c r="AE29" s="8">
        <v>19680600</v>
      </c>
      <c r="AF29" s="16">
        <f t="shared" si="17"/>
        <v>5.0255728305868288E-4</v>
      </c>
      <c r="AH29" s="3" t="s">
        <v>289</v>
      </c>
      <c r="AI29" s="8">
        <v>16782870</v>
      </c>
      <c r="AJ29" s="16">
        <f t="shared" si="18"/>
        <v>4.5550418277997613E-4</v>
      </c>
      <c r="AL29" s="3" t="s">
        <v>211</v>
      </c>
      <c r="AM29" s="8">
        <v>20759686</v>
      </c>
      <c r="AN29" s="16">
        <f t="shared" si="0"/>
        <v>5.9625326413766415E-4</v>
      </c>
      <c r="AP29" s="3" t="s">
        <v>257</v>
      </c>
      <c r="AQ29" s="8">
        <v>15333911</v>
      </c>
      <c r="AR29" s="16">
        <f t="shared" si="1"/>
        <v>5.4444536584879501E-4</v>
      </c>
      <c r="AT29" s="3" t="s">
        <v>272</v>
      </c>
      <c r="AU29" s="8">
        <v>22767114</v>
      </c>
      <c r="AV29" s="16">
        <f t="shared" si="2"/>
        <v>8.151218845210491E-4</v>
      </c>
      <c r="AX29" s="3" t="s">
        <v>258</v>
      </c>
      <c r="AY29" s="8">
        <v>15824593</v>
      </c>
      <c r="AZ29" s="16">
        <f t="shared" si="3"/>
        <v>5.1946634817723867E-4</v>
      </c>
      <c r="BB29" s="3" t="s">
        <v>211</v>
      </c>
      <c r="BC29" s="8">
        <v>13966670</v>
      </c>
      <c r="BD29" s="16">
        <f t="shared" si="4"/>
        <v>3.7722618769620036E-4</v>
      </c>
      <c r="BF29" s="3" t="s">
        <v>3</v>
      </c>
      <c r="BG29" s="8">
        <v>98502</v>
      </c>
      <c r="BH29" s="16">
        <f t="shared" si="5"/>
        <v>2.1255199110346641E-3</v>
      </c>
      <c r="BJ29" s="3" t="s">
        <v>139</v>
      </c>
      <c r="BK29" s="8">
        <v>87472</v>
      </c>
      <c r="BL29" s="16">
        <f t="shared" si="19"/>
        <v>2.4790847066899178E-3</v>
      </c>
      <c r="BN29" s="3" t="s">
        <v>42</v>
      </c>
      <c r="BO29" s="8">
        <v>73693</v>
      </c>
      <c r="BP29" s="16">
        <f t="shared" si="20"/>
        <v>1.9685281781240058E-3</v>
      </c>
      <c r="BR29" s="3" t="s">
        <v>42</v>
      </c>
      <c r="BS29" s="8">
        <v>68759</v>
      </c>
      <c r="BT29" s="16">
        <f t="shared" si="6"/>
        <v>1.9704975882547005E-3</v>
      </c>
      <c r="BV29" s="3" t="s">
        <v>112</v>
      </c>
      <c r="BW29" s="8">
        <v>79465</v>
      </c>
      <c r="BX29" s="16">
        <f t="shared" si="7"/>
        <v>2.4082861651907625E-3</v>
      </c>
      <c r="BZ29" s="3" t="s">
        <v>3</v>
      </c>
      <c r="CA29" s="8">
        <v>83653</v>
      </c>
      <c r="CB29" s="16">
        <f t="shared" si="8"/>
        <v>2.1134352310282095E-3</v>
      </c>
      <c r="CD29" s="3" t="s">
        <v>78</v>
      </c>
      <c r="CE29" s="8">
        <v>52145</v>
      </c>
      <c r="CF29" s="16">
        <f t="shared" si="9"/>
        <v>1.5182286724610818E-3</v>
      </c>
    </row>
    <row r="30" spans="2:84" x14ac:dyDescent="0.2">
      <c r="B30" s="3" t="s">
        <v>300</v>
      </c>
      <c r="C30" s="8">
        <v>27609628</v>
      </c>
      <c r="D30" s="16">
        <f t="shared" si="10"/>
        <v>7.4931578296799466E-4</v>
      </c>
      <c r="F30" s="3" t="s">
        <v>258</v>
      </c>
      <c r="G30" s="8">
        <v>22248418</v>
      </c>
      <c r="H30" s="16">
        <f t="shared" si="11"/>
        <v>5.8060925618430559E-4</v>
      </c>
      <c r="J30" s="3" t="s">
        <v>205</v>
      </c>
      <c r="K30" s="8">
        <v>27164429</v>
      </c>
      <c r="L30" s="16">
        <f t="shared" si="12"/>
        <v>5.2964231059338357E-4</v>
      </c>
      <c r="N30" s="3" t="s">
        <v>256</v>
      </c>
      <c r="O30" s="8">
        <v>37496759</v>
      </c>
      <c r="P30" s="16">
        <f t="shared" si="13"/>
        <v>1.0008397293930057E-3</v>
      </c>
      <c r="R30" s="3" t="s">
        <v>304</v>
      </c>
      <c r="S30" s="8">
        <v>43800558</v>
      </c>
      <c r="T30" s="16">
        <f t="shared" si="14"/>
        <v>8.889276464342788E-4</v>
      </c>
      <c r="V30" s="3" t="s">
        <v>256</v>
      </c>
      <c r="W30" s="8">
        <v>47810361</v>
      </c>
      <c r="X30" s="16">
        <f t="shared" si="15"/>
        <v>9.3594687882780697E-4</v>
      </c>
      <c r="Z30" s="3" t="s">
        <v>205</v>
      </c>
      <c r="AA30" s="8">
        <v>23354754</v>
      </c>
      <c r="AB30" s="16">
        <f t="shared" si="16"/>
        <v>5.7449303010630127E-4</v>
      </c>
      <c r="AD30" s="3" t="s">
        <v>289</v>
      </c>
      <c r="AE30" s="8">
        <v>17660721</v>
      </c>
      <c r="AF30" s="16">
        <f t="shared" si="17"/>
        <v>4.5097832193212732E-4</v>
      </c>
      <c r="AH30" s="3" t="s">
        <v>281</v>
      </c>
      <c r="AI30" s="8">
        <v>14136834</v>
      </c>
      <c r="AJ30" s="16">
        <f t="shared" si="18"/>
        <v>3.8368807112646293E-4</v>
      </c>
      <c r="AL30" s="3" t="s">
        <v>257</v>
      </c>
      <c r="AM30" s="8">
        <v>15815208</v>
      </c>
      <c r="AN30" s="16">
        <f t="shared" si="0"/>
        <v>4.5423950020323517E-4</v>
      </c>
      <c r="AP30" s="3" t="s">
        <v>260</v>
      </c>
      <c r="AQ30" s="8">
        <v>10690189</v>
      </c>
      <c r="AR30" s="16">
        <f t="shared" si="1"/>
        <v>3.7956551730982161E-4</v>
      </c>
      <c r="AT30" s="3" t="s">
        <v>256</v>
      </c>
      <c r="AU30" s="8">
        <v>22698314</v>
      </c>
      <c r="AV30" s="16">
        <f t="shared" si="2"/>
        <v>8.1265866561438182E-4</v>
      </c>
      <c r="AX30" s="3" t="s">
        <v>259</v>
      </c>
      <c r="AY30" s="8">
        <v>15073710</v>
      </c>
      <c r="AZ30" s="16">
        <f t="shared" si="3"/>
        <v>4.9481747095692921E-4</v>
      </c>
      <c r="BB30" s="3" t="s">
        <v>212</v>
      </c>
      <c r="BC30" s="8">
        <v>12726836</v>
      </c>
      <c r="BD30" s="16">
        <f t="shared" si="4"/>
        <v>3.4373947588901003E-4</v>
      </c>
      <c r="BF30" s="3" t="s">
        <v>139</v>
      </c>
      <c r="BG30" s="8">
        <v>81614</v>
      </c>
      <c r="BH30" s="16">
        <f t="shared" si="5"/>
        <v>1.7611031453085527E-3</v>
      </c>
      <c r="BJ30" s="3" t="s">
        <v>42</v>
      </c>
      <c r="BK30" s="8">
        <v>71374</v>
      </c>
      <c r="BL30" s="16">
        <f t="shared" si="19"/>
        <v>2.0228437883584027E-3</v>
      </c>
      <c r="BN30" s="3" t="s">
        <v>38</v>
      </c>
      <c r="BO30" s="8">
        <v>70767</v>
      </c>
      <c r="BP30" s="16">
        <f t="shared" si="20"/>
        <v>1.890367247653122E-3</v>
      </c>
      <c r="BR30" s="3" t="s">
        <v>80</v>
      </c>
      <c r="BS30" s="8">
        <v>68467</v>
      </c>
      <c r="BT30" s="16">
        <f t="shared" si="6"/>
        <v>1.9621294430552305E-3</v>
      </c>
      <c r="BV30" s="3" t="s">
        <v>80</v>
      </c>
      <c r="BW30" s="8">
        <v>73579</v>
      </c>
      <c r="BX30" s="16">
        <f t="shared" si="7"/>
        <v>2.2299035770285171E-3</v>
      </c>
      <c r="BZ30" s="3" t="s">
        <v>59</v>
      </c>
      <c r="CA30" s="8">
        <v>68947</v>
      </c>
      <c r="CB30" s="16">
        <f t="shared" si="8"/>
        <v>1.7418983045880238E-3</v>
      </c>
      <c r="CD30" s="3" t="s">
        <v>59</v>
      </c>
      <c r="CE30" s="8">
        <v>47801</v>
      </c>
      <c r="CF30" s="16">
        <f t="shared" si="9"/>
        <v>1.3917508634061207E-3</v>
      </c>
    </row>
    <row r="31" spans="2:84" x14ac:dyDescent="0.2">
      <c r="B31" s="3" t="s">
        <v>310</v>
      </c>
      <c r="C31" s="8">
        <v>25808704</v>
      </c>
      <c r="D31" s="16">
        <f t="shared" si="10"/>
        <v>7.0043932664175029E-4</v>
      </c>
      <c r="F31" s="3" t="s">
        <v>324</v>
      </c>
      <c r="G31" s="8">
        <v>18654187</v>
      </c>
      <c r="H31" s="16">
        <f t="shared" si="11"/>
        <v>4.8681185506281582E-4</v>
      </c>
      <c r="J31" s="3" t="s">
        <v>258</v>
      </c>
      <c r="K31" s="8">
        <v>23906966</v>
      </c>
      <c r="L31" s="16">
        <f t="shared" si="12"/>
        <v>4.661294633330029E-4</v>
      </c>
      <c r="N31" s="3" t="s">
        <v>205</v>
      </c>
      <c r="O31" s="8">
        <v>23571220</v>
      </c>
      <c r="P31" s="16">
        <f t="shared" si="13"/>
        <v>6.2914806707062352E-4</v>
      </c>
      <c r="R31" s="3" t="s">
        <v>309</v>
      </c>
      <c r="S31" s="8">
        <v>35777414</v>
      </c>
      <c r="T31" s="16">
        <f t="shared" si="14"/>
        <v>7.2609879587663738E-4</v>
      </c>
      <c r="V31" s="3" t="s">
        <v>304</v>
      </c>
      <c r="W31" s="8">
        <v>43157358</v>
      </c>
      <c r="X31" s="16">
        <f t="shared" si="15"/>
        <v>8.4485859704247544E-4</v>
      </c>
      <c r="Z31" s="3" t="s">
        <v>258</v>
      </c>
      <c r="AA31" s="8">
        <v>23300803</v>
      </c>
      <c r="AB31" s="16">
        <f t="shared" si="16"/>
        <v>5.7316591385976471E-4</v>
      </c>
      <c r="AD31" s="3" t="s">
        <v>214</v>
      </c>
      <c r="AE31" s="8">
        <v>13683538</v>
      </c>
      <c r="AF31" s="16">
        <f t="shared" si="17"/>
        <v>3.4941829415313777E-4</v>
      </c>
      <c r="AH31" s="3" t="s">
        <v>214</v>
      </c>
      <c r="AI31" s="8">
        <v>13812070</v>
      </c>
      <c r="AJ31" s="16">
        <f t="shared" si="18"/>
        <v>3.7487364544025096E-4</v>
      </c>
      <c r="AL31" s="3" t="s">
        <v>281</v>
      </c>
      <c r="AM31" s="8">
        <v>12961041</v>
      </c>
      <c r="AN31" s="16">
        <f t="shared" si="0"/>
        <v>3.7226300064808755E-4</v>
      </c>
      <c r="AP31" s="3" t="s">
        <v>243</v>
      </c>
      <c r="AQ31" s="8">
        <v>10638766</v>
      </c>
      <c r="AR31" s="16">
        <f t="shared" si="1"/>
        <v>3.7773969387521036E-4</v>
      </c>
      <c r="AT31" s="3" t="s">
        <v>258</v>
      </c>
      <c r="AU31" s="8">
        <v>20839520</v>
      </c>
      <c r="AV31" s="16">
        <f t="shared" si="2"/>
        <v>7.4610900682950388E-4</v>
      </c>
      <c r="AX31" s="3" t="s">
        <v>260</v>
      </c>
      <c r="AY31" s="8">
        <v>14653133</v>
      </c>
      <c r="AZ31" s="16">
        <f t="shared" si="3"/>
        <v>4.8101139086897124E-4</v>
      </c>
      <c r="BB31" s="3" t="s">
        <v>213</v>
      </c>
      <c r="BC31" s="8">
        <v>11621428</v>
      </c>
      <c r="BD31" s="16">
        <f t="shared" si="4"/>
        <v>3.1388347974326583E-4</v>
      </c>
      <c r="BF31" s="3" t="s">
        <v>174</v>
      </c>
      <c r="BG31" s="8">
        <v>67871</v>
      </c>
      <c r="BH31" s="16">
        <f t="shared" si="5"/>
        <v>1.46455058660569E-3</v>
      </c>
      <c r="BJ31" s="3" t="s">
        <v>80</v>
      </c>
      <c r="BK31" s="8">
        <v>70415</v>
      </c>
      <c r="BL31" s="16">
        <f t="shared" si="19"/>
        <v>1.9956643225440209E-3</v>
      </c>
      <c r="BN31" s="3" t="s">
        <v>80</v>
      </c>
      <c r="BO31" s="8">
        <v>63755</v>
      </c>
      <c r="BP31" s="16">
        <f t="shared" si="20"/>
        <v>1.7030588250755972E-3</v>
      </c>
      <c r="BR31" s="3" t="s">
        <v>58</v>
      </c>
      <c r="BS31" s="8">
        <v>63340</v>
      </c>
      <c r="BT31" s="16">
        <f t="shared" si="6"/>
        <v>1.815199715528916E-3</v>
      </c>
      <c r="BV31" s="3" t="s">
        <v>141</v>
      </c>
      <c r="BW31" s="8">
        <v>67584</v>
      </c>
      <c r="BX31" s="16">
        <f t="shared" si="7"/>
        <v>2.0482176076040077E-3</v>
      </c>
      <c r="BZ31" s="3" t="s">
        <v>39</v>
      </c>
      <c r="CA31" s="8">
        <v>45527</v>
      </c>
      <c r="CB31" s="16">
        <f t="shared" si="8"/>
        <v>1.1502081905373541E-3</v>
      </c>
      <c r="CD31" s="3" t="s">
        <v>39</v>
      </c>
      <c r="CE31" s="8">
        <v>44604</v>
      </c>
      <c r="CF31" s="16">
        <f t="shared" si="9"/>
        <v>1.2986685531969334E-3</v>
      </c>
    </row>
    <row r="32" spans="2:84" x14ac:dyDescent="0.2">
      <c r="B32" s="3" t="s">
        <v>258</v>
      </c>
      <c r="C32" s="8">
        <v>20770129</v>
      </c>
      <c r="D32" s="16">
        <f t="shared" si="10"/>
        <v>5.6369413865269208E-4</v>
      </c>
      <c r="F32" s="3" t="s">
        <v>313</v>
      </c>
      <c r="G32" s="8">
        <v>13770354</v>
      </c>
      <c r="H32" s="16">
        <f t="shared" si="11"/>
        <v>3.5936015735296668E-4</v>
      </c>
      <c r="J32" s="3" t="s">
        <v>281</v>
      </c>
      <c r="K32" s="8">
        <v>13834754</v>
      </c>
      <c r="L32" s="16">
        <f t="shared" si="12"/>
        <v>2.6974508004755246E-4</v>
      </c>
      <c r="N32" s="3" t="s">
        <v>258</v>
      </c>
      <c r="O32" s="8">
        <v>21452783</v>
      </c>
      <c r="P32" s="16">
        <f t="shared" si="13"/>
        <v>5.7260408912799307E-4</v>
      </c>
      <c r="R32" s="3" t="s">
        <v>211</v>
      </c>
      <c r="S32" s="8">
        <v>25336087</v>
      </c>
      <c r="T32" s="16">
        <f t="shared" si="14"/>
        <v>5.1419317961118511E-4</v>
      </c>
      <c r="V32" s="3" t="s">
        <v>211</v>
      </c>
      <c r="W32" s="8">
        <v>23039730</v>
      </c>
      <c r="X32" s="16">
        <f t="shared" si="15"/>
        <v>4.510311767471362E-4</v>
      </c>
      <c r="Z32" s="3" t="s">
        <v>211</v>
      </c>
      <c r="AA32" s="8">
        <v>21578658</v>
      </c>
      <c r="AB32" s="16">
        <f t="shared" si="16"/>
        <v>5.3080364794455027E-4</v>
      </c>
      <c r="AD32" s="3" t="s">
        <v>281</v>
      </c>
      <c r="AE32" s="8">
        <v>12882682</v>
      </c>
      <c r="AF32" s="16">
        <f t="shared" si="17"/>
        <v>3.2896790059393509E-4</v>
      </c>
      <c r="AH32" s="3" t="s">
        <v>260</v>
      </c>
      <c r="AI32" s="8">
        <v>12803609</v>
      </c>
      <c r="AJ32" s="16">
        <f t="shared" si="18"/>
        <v>3.4750298692532014E-4</v>
      </c>
      <c r="AL32" s="3" t="s">
        <v>214</v>
      </c>
      <c r="AM32" s="8">
        <v>12854626</v>
      </c>
      <c r="AN32" s="16">
        <f t="shared" si="0"/>
        <v>3.6920658201520411E-4</v>
      </c>
      <c r="AO32" s="5"/>
      <c r="AP32" s="3" t="s">
        <v>223</v>
      </c>
      <c r="AQ32" s="8">
        <v>8744768</v>
      </c>
      <c r="AR32" s="16">
        <f t="shared" si="1"/>
        <v>3.1049145994279184E-4</v>
      </c>
      <c r="AS32" s="5"/>
      <c r="AT32" s="3" t="s">
        <v>257</v>
      </c>
      <c r="AU32" s="8">
        <v>19179735</v>
      </c>
      <c r="AV32" s="16">
        <f t="shared" si="2"/>
        <v>6.8668438774516271E-4</v>
      </c>
      <c r="AW32" s="5"/>
      <c r="AX32" s="3" t="s">
        <v>214</v>
      </c>
      <c r="AY32" s="8">
        <v>11220978</v>
      </c>
      <c r="AZ32" s="16">
        <f t="shared" si="3"/>
        <v>3.6834567970481995E-4</v>
      </c>
      <c r="BA32" s="5"/>
      <c r="BB32" s="3" t="s">
        <v>214</v>
      </c>
      <c r="BC32" s="8">
        <v>11112453</v>
      </c>
      <c r="BD32" s="16">
        <f t="shared" si="4"/>
        <v>3.0013655947646825E-4</v>
      </c>
      <c r="BE32" s="5"/>
      <c r="BF32" s="3" t="s">
        <v>141</v>
      </c>
      <c r="BG32" s="8">
        <v>62079</v>
      </c>
      <c r="BH32" s="16">
        <f t="shared" si="5"/>
        <v>1.3395682377730493E-3</v>
      </c>
      <c r="BI32" s="5"/>
      <c r="BJ32" s="3" t="s">
        <v>39</v>
      </c>
      <c r="BK32" s="8">
        <v>62226</v>
      </c>
      <c r="BL32" s="16">
        <f t="shared" si="19"/>
        <v>1.7635760581498862E-3</v>
      </c>
      <c r="BM32" s="5"/>
      <c r="BN32" s="3" t="s">
        <v>39</v>
      </c>
      <c r="BO32" s="8">
        <v>62812</v>
      </c>
      <c r="BP32" s="16">
        <f t="shared" si="20"/>
        <v>1.6778688874699774E-3</v>
      </c>
      <c r="BR32" s="3" t="s">
        <v>39</v>
      </c>
      <c r="BS32" s="8">
        <v>62776</v>
      </c>
      <c r="BT32" s="16">
        <f t="shared" si="6"/>
        <v>1.7990365857600762E-3</v>
      </c>
      <c r="BV32" s="3" t="s">
        <v>42</v>
      </c>
      <c r="BW32" s="8">
        <v>51359</v>
      </c>
      <c r="BX32" s="16">
        <f t="shared" si="7"/>
        <v>1.5564986995285014E-3</v>
      </c>
      <c r="BZ32" s="3" t="s">
        <v>78</v>
      </c>
      <c r="CA32" s="8">
        <v>43879</v>
      </c>
      <c r="CB32" s="16">
        <f t="shared" si="8"/>
        <v>1.1085726094974095E-3</v>
      </c>
      <c r="CD32" s="3" t="s">
        <v>9</v>
      </c>
      <c r="CE32" s="8">
        <v>40232</v>
      </c>
      <c r="CF32" s="16">
        <f t="shared" si="9"/>
        <v>1.1713755096453013E-3</v>
      </c>
    </row>
    <row r="33" spans="2:84" x14ac:dyDescent="0.2">
      <c r="B33" s="3" t="s">
        <v>329</v>
      </c>
      <c r="C33" s="8">
        <v>18183604</v>
      </c>
      <c r="D33" s="16">
        <f t="shared" si="10"/>
        <v>4.9349674209445919E-4</v>
      </c>
      <c r="F33" s="3" t="s">
        <v>281</v>
      </c>
      <c r="G33" s="8">
        <v>12897976</v>
      </c>
      <c r="H33" s="16">
        <f t="shared" si="11"/>
        <v>3.3659401093790239E-4</v>
      </c>
      <c r="J33" s="3" t="s">
        <v>313</v>
      </c>
      <c r="K33" s="8">
        <v>12789170</v>
      </c>
      <c r="L33" s="16">
        <f t="shared" si="12"/>
        <v>2.4935865758016055E-4</v>
      </c>
      <c r="N33" s="3" t="s">
        <v>211</v>
      </c>
      <c r="O33" s="8">
        <v>16248013</v>
      </c>
      <c r="P33" s="16">
        <f t="shared" si="13"/>
        <v>4.336816665700105E-4</v>
      </c>
      <c r="R33" s="3" t="s">
        <v>205</v>
      </c>
      <c r="S33" s="8">
        <v>24987907</v>
      </c>
      <c r="T33" s="16">
        <f t="shared" si="14"/>
        <v>5.0712690369900408E-4</v>
      </c>
      <c r="V33" s="3" t="s">
        <v>205</v>
      </c>
      <c r="W33" s="8">
        <v>22222709</v>
      </c>
      <c r="X33" s="16">
        <f t="shared" si="15"/>
        <v>4.3503698136997153E-4</v>
      </c>
      <c r="Z33" s="3" t="s">
        <v>214</v>
      </c>
      <c r="AA33" s="8">
        <v>12424349</v>
      </c>
      <c r="AB33" s="16">
        <f t="shared" si="16"/>
        <v>3.0562094141981514E-4</v>
      </c>
      <c r="AD33" s="3" t="s">
        <v>260</v>
      </c>
      <c r="AE33" s="8">
        <v>12804127</v>
      </c>
      <c r="AF33" s="16">
        <f t="shared" si="17"/>
        <v>3.2696194613265471E-4</v>
      </c>
      <c r="AH33" s="3" t="s">
        <v>290</v>
      </c>
      <c r="AI33" s="8">
        <v>9787052</v>
      </c>
      <c r="AJ33" s="16">
        <f t="shared" si="18"/>
        <v>2.6563055800856057E-4</v>
      </c>
      <c r="AL33" s="3" t="s">
        <v>260</v>
      </c>
      <c r="AM33" s="8">
        <v>11277843</v>
      </c>
      <c r="AN33" s="16">
        <f t="shared" si="0"/>
        <v>3.2391870961738566E-4</v>
      </c>
      <c r="AP33" s="3" t="s">
        <v>246</v>
      </c>
      <c r="AQ33" s="8">
        <v>8573373</v>
      </c>
      <c r="AR33" s="16">
        <f t="shared" si="1"/>
        <v>3.0440591441695345E-4</v>
      </c>
      <c r="AT33" s="3" t="s">
        <v>214</v>
      </c>
      <c r="AU33" s="8">
        <v>14055190</v>
      </c>
      <c r="AV33" s="16">
        <f t="shared" si="2"/>
        <v>5.0321235094186309E-4</v>
      </c>
      <c r="AX33" s="3" t="s">
        <v>211</v>
      </c>
      <c r="AY33" s="8">
        <v>11056538</v>
      </c>
      <c r="AZ33" s="16">
        <f t="shared" si="3"/>
        <v>3.6294768644873652E-4</v>
      </c>
      <c r="BB33" s="3" t="s">
        <v>215</v>
      </c>
      <c r="BC33" s="8">
        <v>10435166</v>
      </c>
      <c r="BD33" s="16">
        <f t="shared" si="4"/>
        <v>2.8184369560940498E-4</v>
      </c>
      <c r="BF33" s="3" t="s">
        <v>39</v>
      </c>
      <c r="BG33" s="8">
        <v>59936</v>
      </c>
      <c r="BH33" s="16">
        <f t="shared" si="5"/>
        <v>1.2933256318427404E-3</v>
      </c>
      <c r="BJ33" s="3" t="s">
        <v>59</v>
      </c>
      <c r="BK33" s="8">
        <v>59330</v>
      </c>
      <c r="BL33" s="16">
        <f t="shared" si="19"/>
        <v>1.6814991728543172E-3</v>
      </c>
      <c r="BN33" s="3" t="s">
        <v>35</v>
      </c>
      <c r="BO33" s="8">
        <v>43146</v>
      </c>
      <c r="BP33" s="16">
        <f t="shared" si="20"/>
        <v>1.1525398175313579E-3</v>
      </c>
      <c r="BR33" s="3" t="s">
        <v>112</v>
      </c>
      <c r="BS33" s="8">
        <v>51557</v>
      </c>
      <c r="BT33" s="16">
        <f t="shared" si="6"/>
        <v>1.4775221303050888E-3</v>
      </c>
      <c r="BV33" s="3" t="s">
        <v>39</v>
      </c>
      <c r="BW33" s="8">
        <v>49400</v>
      </c>
      <c r="BX33" s="16">
        <f t="shared" si="7"/>
        <v>1.4971287555580904E-3</v>
      </c>
      <c r="BZ33" s="3" t="s">
        <v>9</v>
      </c>
      <c r="CA33" s="8">
        <v>40361</v>
      </c>
      <c r="CB33" s="16">
        <f t="shared" si="8"/>
        <v>1.0196927708453919E-3</v>
      </c>
      <c r="CD33" s="3" t="s">
        <v>125</v>
      </c>
      <c r="CE33" s="8">
        <v>38374</v>
      </c>
      <c r="CF33" s="16">
        <f t="shared" si="9"/>
        <v>1.1172788776876315E-3</v>
      </c>
    </row>
    <row r="34" spans="2:84" x14ac:dyDescent="0.2">
      <c r="B34" s="3" t="s">
        <v>281</v>
      </c>
      <c r="C34" s="8">
        <v>15393028</v>
      </c>
      <c r="D34" s="16">
        <f t="shared" si="10"/>
        <v>4.1776147176152698E-4</v>
      </c>
      <c r="F34" s="3" t="s">
        <v>310</v>
      </c>
      <c r="G34" s="8">
        <v>12592349</v>
      </c>
      <c r="H34" s="16">
        <f t="shared" si="11"/>
        <v>3.2861816900883398E-4</v>
      </c>
      <c r="J34" s="3" t="s">
        <v>214</v>
      </c>
      <c r="K34" s="8">
        <v>11976251</v>
      </c>
      <c r="L34" s="16">
        <f t="shared" si="12"/>
        <v>2.3350865397856588E-4</v>
      </c>
      <c r="N34" s="3" t="s">
        <v>313</v>
      </c>
      <c r="O34" s="8">
        <v>14693285</v>
      </c>
      <c r="P34" s="16">
        <f t="shared" si="13"/>
        <v>3.9218385203089982E-4</v>
      </c>
      <c r="R34" s="3" t="s">
        <v>258</v>
      </c>
      <c r="S34" s="8">
        <v>21498352</v>
      </c>
      <c r="T34" s="16">
        <f t="shared" si="14"/>
        <v>4.3630675768047686E-4</v>
      </c>
      <c r="V34" s="3" t="s">
        <v>258</v>
      </c>
      <c r="W34" s="8">
        <v>22205287</v>
      </c>
      <c r="X34" s="16">
        <f t="shared" si="15"/>
        <v>4.3469592419780468E-4</v>
      </c>
      <c r="Z34" s="3" t="s">
        <v>281</v>
      </c>
      <c r="AA34" s="8">
        <v>11409851</v>
      </c>
      <c r="AB34" s="16">
        <f t="shared" si="16"/>
        <v>2.8066576398327344E-4</v>
      </c>
      <c r="AD34" s="3" t="s">
        <v>246</v>
      </c>
      <c r="AE34" s="8">
        <v>9506034</v>
      </c>
      <c r="AF34" s="16">
        <f t="shared" si="17"/>
        <v>2.4274293566778774E-4</v>
      </c>
      <c r="AH34" s="3" t="s">
        <v>246</v>
      </c>
      <c r="AI34" s="8">
        <v>8547326</v>
      </c>
      <c r="AJ34" s="16">
        <f t="shared" si="18"/>
        <v>2.3198313188292838E-4</v>
      </c>
      <c r="AL34" s="3" t="s">
        <v>246</v>
      </c>
      <c r="AM34" s="8">
        <v>9005554</v>
      </c>
      <c r="AN34" s="16">
        <f t="shared" si="0"/>
        <v>2.5865472954976281E-4</v>
      </c>
      <c r="AP34" s="3" t="s">
        <v>211</v>
      </c>
      <c r="AQ34" s="8">
        <v>7733652</v>
      </c>
      <c r="AR34" s="16">
        <f t="shared" si="1"/>
        <v>2.7459080677377513E-4</v>
      </c>
      <c r="AT34" s="3" t="s">
        <v>260</v>
      </c>
      <c r="AU34" s="8">
        <v>12045766</v>
      </c>
      <c r="AV34" s="16">
        <f t="shared" si="2"/>
        <v>4.3126974646060011E-4</v>
      </c>
      <c r="AX34" s="3" t="s">
        <v>246</v>
      </c>
      <c r="AY34" s="8">
        <v>9622258</v>
      </c>
      <c r="AZ34" s="16">
        <f t="shared" si="3"/>
        <v>3.1586526266294627E-4</v>
      </c>
      <c r="BB34" s="3" t="s">
        <v>216</v>
      </c>
      <c r="BC34" s="8">
        <v>8934585</v>
      </c>
      <c r="BD34" s="16">
        <f t="shared" si="4"/>
        <v>2.4131446065509218E-4</v>
      </c>
      <c r="BF34" s="3" t="s">
        <v>59</v>
      </c>
      <c r="BG34" s="8">
        <v>59125</v>
      </c>
      <c r="BH34" s="16">
        <f t="shared" si="5"/>
        <v>1.2758255135928661E-3</v>
      </c>
      <c r="BJ34" s="3" t="s">
        <v>140</v>
      </c>
      <c r="BK34" s="8">
        <v>53715</v>
      </c>
      <c r="BL34" s="16">
        <f t="shared" si="19"/>
        <v>1.5223618417304846E-3</v>
      </c>
      <c r="BN34" s="3" t="s">
        <v>140</v>
      </c>
      <c r="BO34" s="8">
        <v>41903</v>
      </c>
      <c r="BP34" s="16">
        <f t="shared" si="20"/>
        <v>1.1193361139854561E-3</v>
      </c>
      <c r="BR34" s="3" t="s">
        <v>38</v>
      </c>
      <c r="BS34" s="8">
        <v>46231</v>
      </c>
      <c r="BT34" s="16">
        <f t="shared" si="6"/>
        <v>1.3248894545092726E-3</v>
      </c>
      <c r="BV34" s="3" t="s">
        <v>38</v>
      </c>
      <c r="BW34" s="8">
        <v>48689</v>
      </c>
      <c r="BX34" s="16">
        <f t="shared" si="7"/>
        <v>1.4755810117280945E-3</v>
      </c>
      <c r="BZ34" s="3" t="s">
        <v>60</v>
      </c>
      <c r="CA34" s="8">
        <v>39527</v>
      </c>
      <c r="CB34" s="16">
        <f t="shared" si="8"/>
        <v>9.986223372365848E-4</v>
      </c>
      <c r="CD34" s="3" t="s">
        <v>60</v>
      </c>
      <c r="CE34" s="8">
        <v>37202</v>
      </c>
      <c r="CF34" s="16">
        <f t="shared" si="9"/>
        <v>1.0831554908984017E-3</v>
      </c>
    </row>
    <row r="35" spans="2:84" x14ac:dyDescent="0.2">
      <c r="B35" s="3" t="s">
        <v>214</v>
      </c>
      <c r="C35" s="8">
        <v>15062192</v>
      </c>
      <c r="D35" s="16">
        <f t="shared" si="10"/>
        <v>4.08782696807587E-4</v>
      </c>
      <c r="F35" s="3" t="s">
        <v>326</v>
      </c>
      <c r="G35" s="8">
        <v>12526830</v>
      </c>
      <c r="H35" s="16">
        <f t="shared" si="11"/>
        <v>3.2690834236606144E-4</v>
      </c>
      <c r="J35" s="3" t="s">
        <v>321</v>
      </c>
      <c r="K35" s="8">
        <v>11395158</v>
      </c>
      <c r="L35" s="16">
        <f t="shared" si="12"/>
        <v>2.2217871072116699E-4</v>
      </c>
      <c r="N35" s="3" t="s">
        <v>260</v>
      </c>
      <c r="O35" s="8">
        <v>11935820</v>
      </c>
      <c r="P35" s="16">
        <f t="shared" si="13"/>
        <v>3.1858334366667866E-4</v>
      </c>
      <c r="R35" s="3" t="s">
        <v>310</v>
      </c>
      <c r="S35" s="8">
        <v>12437799</v>
      </c>
      <c r="T35" s="16">
        <f t="shared" si="14"/>
        <v>2.5242380226965662E-4</v>
      </c>
      <c r="V35" s="3" t="s">
        <v>260</v>
      </c>
      <c r="W35" s="8">
        <v>11835746</v>
      </c>
      <c r="X35" s="16">
        <f t="shared" si="15"/>
        <v>2.316993491703336E-4</v>
      </c>
      <c r="Z35" s="3" t="s">
        <v>260</v>
      </c>
      <c r="AA35" s="8">
        <v>11003402</v>
      </c>
      <c r="AB35" s="16">
        <f t="shared" si="16"/>
        <v>2.7066770887236645E-4</v>
      </c>
      <c r="AD35" s="3" t="s">
        <v>283</v>
      </c>
      <c r="AE35" s="8">
        <v>8384548</v>
      </c>
      <c r="AF35" s="16">
        <f t="shared" si="17"/>
        <v>2.1410504062656187E-4</v>
      </c>
      <c r="AH35" s="3" t="s">
        <v>217</v>
      </c>
      <c r="AI35" s="8">
        <v>7943918</v>
      </c>
      <c r="AJ35" s="16">
        <f t="shared" si="18"/>
        <v>2.1560602427720302E-4</v>
      </c>
      <c r="AL35" s="3" t="s">
        <v>243</v>
      </c>
      <c r="AM35" s="8">
        <v>8155000</v>
      </c>
      <c r="AN35" s="16">
        <f t="shared" si="0"/>
        <v>2.3422538130117435E-4</v>
      </c>
      <c r="AP35" s="3" t="s">
        <v>217</v>
      </c>
      <c r="AQ35" s="8">
        <v>7065874</v>
      </c>
      <c r="AR35" s="16">
        <f t="shared" si="1"/>
        <v>2.5088070192734837E-4</v>
      </c>
      <c r="AT35" s="3" t="s">
        <v>262</v>
      </c>
      <c r="AU35" s="8">
        <v>9086352</v>
      </c>
      <c r="AV35" s="16">
        <f t="shared" si="2"/>
        <v>3.2531502963711618E-4</v>
      </c>
      <c r="AX35" s="3" t="s">
        <v>216</v>
      </c>
      <c r="AY35" s="8">
        <v>9077587</v>
      </c>
      <c r="AZ35" s="16">
        <f t="shared" si="3"/>
        <v>2.9798560817021808E-4</v>
      </c>
      <c r="BB35" s="3" t="s">
        <v>217</v>
      </c>
      <c r="BC35" s="8">
        <v>8376612</v>
      </c>
      <c r="BD35" s="16">
        <f t="shared" si="4"/>
        <v>2.262441520111984E-4</v>
      </c>
      <c r="BF35" s="3" t="s">
        <v>35</v>
      </c>
      <c r="BG35" s="8">
        <v>47524</v>
      </c>
      <c r="BH35" s="16">
        <f t="shared" si="5"/>
        <v>1.0254939823761077E-3</v>
      </c>
      <c r="BJ35" s="3" t="s">
        <v>60</v>
      </c>
      <c r="BK35" s="8">
        <v>50485</v>
      </c>
      <c r="BL35" s="16">
        <f t="shared" si="19"/>
        <v>1.4308189068186448E-3</v>
      </c>
      <c r="BN35" s="3" t="s">
        <v>60</v>
      </c>
      <c r="BO35" s="8">
        <v>41401</v>
      </c>
      <c r="BP35" s="16">
        <f t="shared" si="20"/>
        <v>1.1059264123120507E-3</v>
      </c>
      <c r="BR35" s="3" t="s">
        <v>35</v>
      </c>
      <c r="BS35" s="8">
        <v>45081</v>
      </c>
      <c r="BT35" s="16">
        <f t="shared" si="6"/>
        <v>1.2919327182784822E-3</v>
      </c>
      <c r="BV35" s="3" t="s">
        <v>125</v>
      </c>
      <c r="BW35" s="8">
        <v>43749</v>
      </c>
      <c r="BX35" s="16">
        <f t="shared" si="7"/>
        <v>1.3258681361722855E-3</v>
      </c>
      <c r="BZ35" s="3" t="s">
        <v>125</v>
      </c>
      <c r="CA35" s="8">
        <v>39438</v>
      </c>
      <c r="CB35" s="16">
        <f t="shared" si="8"/>
        <v>9.9637381374595674E-4</v>
      </c>
      <c r="CD35" s="3" t="s">
        <v>49</v>
      </c>
      <c r="CE35" s="8">
        <v>28906</v>
      </c>
      <c r="CF35" s="16">
        <f t="shared" si="9"/>
        <v>8.4161315574187421E-4</v>
      </c>
    </row>
    <row r="36" spans="2:84" x14ac:dyDescent="0.2">
      <c r="B36" s="3" t="s">
        <v>313</v>
      </c>
      <c r="C36" s="8">
        <v>13371573</v>
      </c>
      <c r="D36" s="16">
        <f t="shared" si="10"/>
        <v>3.6289988014357518E-4</v>
      </c>
      <c r="F36" s="3" t="s">
        <v>321</v>
      </c>
      <c r="G36" s="8">
        <v>12407716</v>
      </c>
      <c r="H36" s="16">
        <f t="shared" si="11"/>
        <v>3.2379986557723369E-4</v>
      </c>
      <c r="J36" s="3" t="s">
        <v>322</v>
      </c>
      <c r="K36" s="8">
        <v>10829595</v>
      </c>
      <c r="L36" s="16">
        <f t="shared" si="12"/>
        <v>2.1115156584335175E-4</v>
      </c>
      <c r="N36" s="3" t="s">
        <v>214</v>
      </c>
      <c r="O36" s="8">
        <v>11252629</v>
      </c>
      <c r="P36" s="16">
        <f t="shared" si="13"/>
        <v>3.003480424353446E-4</v>
      </c>
      <c r="R36" s="3" t="s">
        <v>214</v>
      </c>
      <c r="S36" s="8">
        <v>12062486</v>
      </c>
      <c r="T36" s="16">
        <f t="shared" si="14"/>
        <v>2.4480686502045108E-4</v>
      </c>
      <c r="V36" s="3" t="s">
        <v>214</v>
      </c>
      <c r="W36" s="8">
        <v>11592525</v>
      </c>
      <c r="X36" s="16">
        <f t="shared" si="15"/>
        <v>2.2693799763367866E-4</v>
      </c>
      <c r="Z36" s="3" t="s">
        <v>297</v>
      </c>
      <c r="AA36" s="8">
        <v>9409077</v>
      </c>
      <c r="AB36" s="16">
        <f t="shared" si="16"/>
        <v>2.3144962932315649E-4</v>
      </c>
      <c r="AD36" s="3" t="s">
        <v>278</v>
      </c>
      <c r="AE36" s="8">
        <v>7903846</v>
      </c>
      <c r="AF36" s="16">
        <f t="shared" si="17"/>
        <v>2.0182999357104146E-4</v>
      </c>
      <c r="AH36" s="3" t="s">
        <v>278</v>
      </c>
      <c r="AI36" s="8">
        <v>7339896</v>
      </c>
      <c r="AJ36" s="16">
        <f t="shared" si="18"/>
        <v>1.992122520862055E-4</v>
      </c>
      <c r="AL36" s="3" t="s">
        <v>282</v>
      </c>
      <c r="AM36" s="8">
        <v>7977802</v>
      </c>
      <c r="AN36" s="16">
        <f t="shared" si="0"/>
        <v>2.2913595529065251E-4</v>
      </c>
      <c r="AP36" s="3" t="s">
        <v>273</v>
      </c>
      <c r="AQ36" s="8">
        <v>6829581</v>
      </c>
      <c r="AR36" s="16">
        <f t="shared" si="1"/>
        <v>2.4249089003705441E-4</v>
      </c>
      <c r="AT36" s="3" t="s">
        <v>246</v>
      </c>
      <c r="AU36" s="8">
        <v>8648138</v>
      </c>
      <c r="AV36" s="16">
        <f t="shared" si="2"/>
        <v>3.0962582891086221E-4</v>
      </c>
      <c r="AX36" s="3" t="s">
        <v>225</v>
      </c>
      <c r="AY36" s="8">
        <v>8553218</v>
      </c>
      <c r="AZ36" s="16">
        <f t="shared" si="3"/>
        <v>2.8077239772446755E-4</v>
      </c>
      <c r="BB36" s="3" t="s">
        <v>218</v>
      </c>
      <c r="BC36" s="8">
        <v>8375248</v>
      </c>
      <c r="BD36" s="16">
        <f t="shared" si="4"/>
        <v>2.2620731169636189E-4</v>
      </c>
      <c r="BF36" s="3" t="s">
        <v>60</v>
      </c>
      <c r="BG36" s="8">
        <v>44064</v>
      </c>
      <c r="BH36" s="16">
        <f t="shared" si="5"/>
        <v>9.5083256542843224E-4</v>
      </c>
      <c r="BJ36" s="3" t="s">
        <v>61</v>
      </c>
      <c r="BK36" s="8">
        <v>48620</v>
      </c>
      <c r="BL36" s="16">
        <f t="shared" si="19"/>
        <v>1.3779620728834807E-3</v>
      </c>
      <c r="BN36" s="3" t="s">
        <v>62</v>
      </c>
      <c r="BO36" s="8">
        <v>40261</v>
      </c>
      <c r="BP36" s="16">
        <f t="shared" si="20"/>
        <v>1.0754741017389791E-3</v>
      </c>
      <c r="BR36" s="3" t="s">
        <v>60</v>
      </c>
      <c r="BS36" s="8">
        <v>42872</v>
      </c>
      <c r="BT36" s="16">
        <f t="shared" si="6"/>
        <v>1.2286271266838599E-3</v>
      </c>
      <c r="BV36" s="3" t="s">
        <v>60</v>
      </c>
      <c r="BW36" s="8">
        <v>41203</v>
      </c>
      <c r="BX36" s="16">
        <f t="shared" si="7"/>
        <v>1.2487084233858299E-3</v>
      </c>
      <c r="BZ36" s="3" t="s">
        <v>129</v>
      </c>
      <c r="CA36" s="8">
        <v>34409</v>
      </c>
      <c r="CB36" s="16">
        <f t="shared" si="8"/>
        <v>8.6931960437102861E-4</v>
      </c>
      <c r="CD36" s="3" t="s">
        <v>130</v>
      </c>
      <c r="CE36" s="8">
        <v>27129</v>
      </c>
      <c r="CF36" s="16">
        <f t="shared" si="9"/>
        <v>7.8987488072100273E-4</v>
      </c>
    </row>
    <row r="37" spans="2:84" x14ac:dyDescent="0.2">
      <c r="B37" s="3" t="s">
        <v>321</v>
      </c>
      <c r="C37" s="8">
        <v>12975846</v>
      </c>
      <c r="D37" s="16">
        <f t="shared" si="10"/>
        <v>3.5215998582676018E-4</v>
      </c>
      <c r="F37" s="3" t="s">
        <v>322</v>
      </c>
      <c r="G37" s="8">
        <v>9713150</v>
      </c>
      <c r="H37" s="16">
        <f t="shared" si="11"/>
        <v>2.5348071025573985E-4</v>
      </c>
      <c r="J37" s="3" t="s">
        <v>297</v>
      </c>
      <c r="K37" s="8">
        <v>7672225</v>
      </c>
      <c r="L37" s="16">
        <f t="shared" si="12"/>
        <v>1.4959029605931797E-4</v>
      </c>
      <c r="N37" s="3" t="s">
        <v>278</v>
      </c>
      <c r="O37" s="8">
        <v>11026030</v>
      </c>
      <c r="P37" s="16">
        <f t="shared" si="13"/>
        <v>2.9429980552396977E-4</v>
      </c>
      <c r="R37" s="3" t="s">
        <v>278</v>
      </c>
      <c r="S37" s="8">
        <v>11944199</v>
      </c>
      <c r="T37" s="16">
        <f t="shared" si="14"/>
        <v>2.4240624298924837E-4</v>
      </c>
      <c r="V37" s="3" t="s">
        <v>281</v>
      </c>
      <c r="W37" s="8">
        <v>10593464</v>
      </c>
      <c r="X37" s="16">
        <f t="shared" si="15"/>
        <v>2.0738014437445337E-4</v>
      </c>
      <c r="Z37" s="3" t="s">
        <v>283</v>
      </c>
      <c r="AA37" s="8">
        <v>9308267</v>
      </c>
      <c r="AB37" s="16">
        <f t="shared" si="16"/>
        <v>2.2896984973031574E-4</v>
      </c>
      <c r="AD37" s="3" t="s">
        <v>217</v>
      </c>
      <c r="AE37" s="8">
        <v>7451036</v>
      </c>
      <c r="AF37" s="16">
        <f t="shared" si="17"/>
        <v>1.9026718738922779E-4</v>
      </c>
      <c r="AH37" s="3" t="s">
        <v>261</v>
      </c>
      <c r="AI37" s="8">
        <v>6302272</v>
      </c>
      <c r="AJ37" s="16">
        <f t="shared" si="18"/>
        <v>1.7105008005288284E-4</v>
      </c>
      <c r="AL37" s="3" t="s">
        <v>283</v>
      </c>
      <c r="AM37" s="8">
        <v>7726296</v>
      </c>
      <c r="AN37" s="16">
        <f t="shared" si="0"/>
        <v>2.2191227794552277E-4</v>
      </c>
      <c r="AP37" s="3" t="s">
        <v>262</v>
      </c>
      <c r="AQ37" s="8">
        <v>6809629</v>
      </c>
      <c r="AR37" s="16">
        <f t="shared" si="1"/>
        <v>2.417824749471654E-4</v>
      </c>
      <c r="AT37" s="3" t="s">
        <v>223</v>
      </c>
      <c r="AU37" s="8">
        <v>7406059</v>
      </c>
      <c r="AV37" s="16">
        <f t="shared" si="2"/>
        <v>2.651561708240261E-4</v>
      </c>
      <c r="AX37" s="3" t="s">
        <v>261</v>
      </c>
      <c r="AY37" s="8">
        <v>7838126</v>
      </c>
      <c r="AZ37" s="16">
        <f t="shared" si="3"/>
        <v>2.5729841454835944E-4</v>
      </c>
      <c r="BB37" s="3" t="s">
        <v>219</v>
      </c>
      <c r="BC37" s="8">
        <v>7944511</v>
      </c>
      <c r="BD37" s="16">
        <f t="shared" si="4"/>
        <v>2.1457352379919683E-4</v>
      </c>
      <c r="BF37" s="3" t="s">
        <v>175</v>
      </c>
      <c r="BG37" s="8">
        <v>38521</v>
      </c>
      <c r="BH37" s="16">
        <f t="shared" si="5"/>
        <v>8.3122324920271962E-4</v>
      </c>
      <c r="BJ37" s="3" t="s">
        <v>141</v>
      </c>
      <c r="BK37" s="8">
        <v>44914</v>
      </c>
      <c r="BL37" s="16">
        <f t="shared" si="19"/>
        <v>1.2729286001951594E-3</v>
      </c>
      <c r="BN37" s="3" t="s">
        <v>61</v>
      </c>
      <c r="BO37" s="8">
        <v>39958</v>
      </c>
      <c r="BP37" s="16">
        <f t="shared" si="20"/>
        <v>1.0673801981392944E-3</v>
      </c>
      <c r="BR37" s="3" t="s">
        <v>61</v>
      </c>
      <c r="BS37" s="8">
        <v>40116</v>
      </c>
      <c r="BT37" s="16">
        <f t="shared" si="6"/>
        <v>1.1496455918559836E-3</v>
      </c>
      <c r="BV37" s="3" t="s">
        <v>66</v>
      </c>
      <c r="BW37" s="8">
        <v>32025</v>
      </c>
      <c r="BX37" s="16">
        <f t="shared" si="7"/>
        <v>9.7055765985319534E-4</v>
      </c>
      <c r="BZ37" s="3" t="s">
        <v>66</v>
      </c>
      <c r="CA37" s="8">
        <v>34371</v>
      </c>
      <c r="CB37" s="16">
        <f t="shared" si="8"/>
        <v>8.6835956063345706E-4</v>
      </c>
      <c r="CD37" s="3" t="s">
        <v>41</v>
      </c>
      <c r="CE37" s="8">
        <v>26835</v>
      </c>
      <c r="CF37" s="16">
        <f t="shared" si="9"/>
        <v>7.8131491850595702E-4</v>
      </c>
    </row>
    <row r="38" spans="2:84" x14ac:dyDescent="0.2">
      <c r="B38" s="3" t="s">
        <v>322</v>
      </c>
      <c r="C38" s="8">
        <v>9135951</v>
      </c>
      <c r="D38" s="16">
        <f t="shared" si="10"/>
        <v>2.4794655968281184E-4</v>
      </c>
      <c r="F38" s="3" t="s">
        <v>214</v>
      </c>
      <c r="G38" s="8">
        <v>8860350</v>
      </c>
      <c r="H38" s="16">
        <f t="shared" si="11"/>
        <v>2.3122548412352788E-4</v>
      </c>
      <c r="J38" s="3" t="s">
        <v>261</v>
      </c>
      <c r="K38" s="8">
        <v>7460402</v>
      </c>
      <c r="L38" s="16">
        <f t="shared" si="12"/>
        <v>1.4546024704717702E-4</v>
      </c>
      <c r="N38" s="3" t="s">
        <v>281</v>
      </c>
      <c r="O38" s="8">
        <v>9644472</v>
      </c>
      <c r="P38" s="16">
        <f t="shared" si="13"/>
        <v>2.5742413488638903E-4</v>
      </c>
      <c r="R38" s="3" t="s">
        <v>281</v>
      </c>
      <c r="S38" s="8">
        <v>11516697</v>
      </c>
      <c r="T38" s="16">
        <f t="shared" si="14"/>
        <v>2.3373013555915703E-4</v>
      </c>
      <c r="V38" s="3" t="s">
        <v>297</v>
      </c>
      <c r="W38" s="8">
        <v>9812417</v>
      </c>
      <c r="X38" s="16">
        <f t="shared" si="15"/>
        <v>1.9209018448756144E-4</v>
      </c>
      <c r="Z38" s="3" t="s">
        <v>278</v>
      </c>
      <c r="AA38" s="8">
        <v>8830600</v>
      </c>
      <c r="AB38" s="16">
        <f t="shared" si="16"/>
        <v>2.1721993524987263E-4</v>
      </c>
      <c r="AD38" s="3" t="s">
        <v>113</v>
      </c>
      <c r="AE38" s="8">
        <v>7176207</v>
      </c>
      <c r="AF38" s="16">
        <f t="shared" si="17"/>
        <v>1.8324924507315333E-4</v>
      </c>
      <c r="AH38" s="3" t="s">
        <v>283</v>
      </c>
      <c r="AI38" s="8">
        <v>6109492</v>
      </c>
      <c r="AJ38" s="16">
        <f t="shared" si="18"/>
        <v>1.6581783453371217E-4</v>
      </c>
      <c r="AL38" s="3" t="s">
        <v>217</v>
      </c>
      <c r="AM38" s="8">
        <v>6983537</v>
      </c>
      <c r="AN38" s="16">
        <f t="shared" ref="AN38:AN63" si="21">AM38/$AM$64</f>
        <v>2.0057898426190793E-4</v>
      </c>
      <c r="AP38" s="3" t="s">
        <v>113</v>
      </c>
      <c r="AQ38" s="8">
        <v>6567957</v>
      </c>
      <c r="AR38" s="16">
        <f t="shared" ref="AR38:AR62" si="22">AQ38/$AQ$63</f>
        <v>2.3320167645059071E-4</v>
      </c>
      <c r="AT38" s="3" t="s">
        <v>217</v>
      </c>
      <c r="AU38" s="8">
        <v>7145810</v>
      </c>
      <c r="AV38" s="16">
        <f t="shared" ref="AV38:AV64" si="23">AU38/$AU$65</f>
        <v>2.5583857987575227E-4</v>
      </c>
      <c r="AX38" s="3" t="s">
        <v>223</v>
      </c>
      <c r="AY38" s="8">
        <v>7439804</v>
      </c>
      <c r="AZ38" s="16">
        <f t="shared" ref="AZ38:AZ67" si="24">AY38/$AY$68</f>
        <v>2.442228887045887E-4</v>
      </c>
      <c r="BB38" s="3" t="s">
        <v>220</v>
      </c>
      <c r="BC38" s="8">
        <v>7236698</v>
      </c>
      <c r="BD38" s="16">
        <f t="shared" ref="BD38:BD65" si="25">BC38/$BC$66</f>
        <v>1.9545618232898163E-4</v>
      </c>
      <c r="BF38" s="3" t="s">
        <v>176</v>
      </c>
      <c r="BG38" s="8">
        <v>34426</v>
      </c>
      <c r="BH38" s="16">
        <f t="shared" ref="BH38:BH69" si="26">BG38/$BG$112</f>
        <v>7.428595201851672E-4</v>
      </c>
      <c r="BJ38" s="3" t="s">
        <v>62</v>
      </c>
      <c r="BK38" s="8">
        <v>40051</v>
      </c>
      <c r="BL38" s="16">
        <f t="shared" si="19"/>
        <v>1.1351040514408944E-3</v>
      </c>
      <c r="BN38" s="3" t="s">
        <v>66</v>
      </c>
      <c r="BO38" s="8">
        <v>30553</v>
      </c>
      <c r="BP38" s="16">
        <f t="shared" si="20"/>
        <v>8.1614863591145353E-4</v>
      </c>
      <c r="BR38" s="3" t="s">
        <v>140</v>
      </c>
      <c r="BS38" s="8">
        <v>39476</v>
      </c>
      <c r="BT38" s="16">
        <f t="shared" ref="BT38:BT69" si="27">BS38/$BS$112</f>
        <v>1.1313044516927612E-3</v>
      </c>
      <c r="BV38" s="3" t="s">
        <v>15</v>
      </c>
      <c r="BW38" s="8">
        <v>29270</v>
      </c>
      <c r="BX38" s="16">
        <f t="shared" ref="BX38:BX69" si="28">BW38/$BW$107</f>
        <v>8.870639407932249E-4</v>
      </c>
      <c r="BZ38" s="3" t="s">
        <v>61</v>
      </c>
      <c r="CA38" s="8">
        <v>32006</v>
      </c>
      <c r="CB38" s="16">
        <f t="shared" ref="CB38:CB69" si="29">CA38/$CA$110</f>
        <v>8.0860947012407049E-4</v>
      </c>
      <c r="CD38" s="3" t="s">
        <v>15</v>
      </c>
      <c r="CE38" s="8">
        <v>25263</v>
      </c>
      <c r="CF38" s="16">
        <f t="shared" ref="CF38:CF69" si="30">CE38/$CE$108</f>
        <v>7.3554532462142695E-4</v>
      </c>
    </row>
    <row r="39" spans="2:84" x14ac:dyDescent="0.2">
      <c r="B39" s="3" t="s">
        <v>223</v>
      </c>
      <c r="C39" s="8">
        <v>8292509</v>
      </c>
      <c r="D39" s="16">
        <f t="shared" si="10"/>
        <v>2.2505583465681401E-4</v>
      </c>
      <c r="F39" s="3" t="s">
        <v>223</v>
      </c>
      <c r="G39" s="8">
        <v>8513559</v>
      </c>
      <c r="H39" s="16">
        <f t="shared" si="11"/>
        <v>2.2217539954846229E-4</v>
      </c>
      <c r="J39" s="3" t="s">
        <v>282</v>
      </c>
      <c r="K39" s="8">
        <v>6803490</v>
      </c>
      <c r="L39" s="16">
        <f t="shared" si="12"/>
        <v>1.3265201207428212E-4</v>
      </c>
      <c r="N39" s="3" t="s">
        <v>297</v>
      </c>
      <c r="O39" s="8">
        <v>8340219</v>
      </c>
      <c r="P39" s="16">
        <f t="shared" si="13"/>
        <v>2.2261184032034356E-4</v>
      </c>
      <c r="R39" s="3" t="s">
        <v>260</v>
      </c>
      <c r="S39" s="8">
        <v>10933859</v>
      </c>
      <c r="T39" s="16">
        <f t="shared" si="14"/>
        <v>2.2190150059992974E-4</v>
      </c>
      <c r="V39" s="3" t="s">
        <v>278</v>
      </c>
      <c r="W39" s="8">
        <v>9213565</v>
      </c>
      <c r="X39" s="16">
        <f t="shared" si="15"/>
        <v>1.8036691679920849E-4</v>
      </c>
      <c r="Z39" s="3" t="s">
        <v>113</v>
      </c>
      <c r="AA39" s="8">
        <v>6431545</v>
      </c>
      <c r="AB39" s="16">
        <f t="shared" si="16"/>
        <v>1.5820666641639777E-4</v>
      </c>
      <c r="AD39" s="3" t="s">
        <v>261</v>
      </c>
      <c r="AE39" s="8">
        <v>7165548</v>
      </c>
      <c r="AF39" s="16">
        <f t="shared" si="17"/>
        <v>1.8297706037959102E-4</v>
      </c>
      <c r="AH39" s="3" t="s">
        <v>113</v>
      </c>
      <c r="AI39" s="8">
        <v>5985362</v>
      </c>
      <c r="AJ39" s="16">
        <f t="shared" si="18"/>
        <v>1.624488199248593E-4</v>
      </c>
      <c r="AL39" s="3" t="s">
        <v>223</v>
      </c>
      <c r="AM39" s="8">
        <v>6733950</v>
      </c>
      <c r="AN39" s="16">
        <f t="shared" si="21"/>
        <v>1.934104238397355E-4</v>
      </c>
      <c r="AP39" s="3" t="s">
        <v>226</v>
      </c>
      <c r="AQ39" s="8">
        <v>6466824</v>
      </c>
      <c r="AR39" s="16">
        <f t="shared" si="22"/>
        <v>2.296108513059563E-4</v>
      </c>
      <c r="AT39" s="3" t="s">
        <v>261</v>
      </c>
      <c r="AU39" s="8">
        <v>6846356</v>
      </c>
      <c r="AV39" s="16">
        <f t="shared" si="23"/>
        <v>2.4511734797928237E-4</v>
      </c>
      <c r="AX39" s="3" t="s">
        <v>206</v>
      </c>
      <c r="AY39" s="8">
        <v>7387790</v>
      </c>
      <c r="AZ39" s="16">
        <f t="shared" si="24"/>
        <v>2.4251544999611191E-4</v>
      </c>
      <c r="BB39" s="3" t="s">
        <v>81</v>
      </c>
      <c r="BC39" s="8">
        <v>6696119</v>
      </c>
      <c r="BD39" s="16">
        <f t="shared" si="25"/>
        <v>1.8085566872633874E-4</v>
      </c>
      <c r="BF39" s="3" t="s">
        <v>57</v>
      </c>
      <c r="BG39" s="8">
        <v>33255</v>
      </c>
      <c r="BH39" s="16">
        <f t="shared" si="26"/>
        <v>7.1759116202166199E-4</v>
      </c>
      <c r="BJ39" s="3" t="s">
        <v>35</v>
      </c>
      <c r="BK39" s="8">
        <v>39885</v>
      </c>
      <c r="BL39" s="16">
        <f t="shared" si="19"/>
        <v>1.1303993680986759E-3</v>
      </c>
      <c r="BN39" s="3" t="s">
        <v>63</v>
      </c>
      <c r="BO39" s="8">
        <v>30067</v>
      </c>
      <c r="BP39" s="16">
        <f t="shared" si="20"/>
        <v>8.0316633508819668E-4</v>
      </c>
      <c r="BR39" s="3" t="s">
        <v>15</v>
      </c>
      <c r="BS39" s="8">
        <v>29626</v>
      </c>
      <c r="BT39" s="16">
        <f t="shared" si="27"/>
        <v>8.4902284136816649E-4</v>
      </c>
      <c r="BV39" s="3" t="s">
        <v>78</v>
      </c>
      <c r="BW39" s="8">
        <v>28292</v>
      </c>
      <c r="BX39" s="16">
        <f t="shared" si="28"/>
        <v>8.574244281831882E-4</v>
      </c>
      <c r="BZ39" s="3" t="s">
        <v>69</v>
      </c>
      <c r="CA39" s="8">
        <v>28780</v>
      </c>
      <c r="CB39" s="16">
        <f t="shared" si="29"/>
        <v>7.271068096660235E-4</v>
      </c>
      <c r="CD39" s="3" t="s">
        <v>26</v>
      </c>
      <c r="CE39" s="8">
        <v>24097</v>
      </c>
      <c r="CF39" s="16">
        <f t="shared" si="30"/>
        <v>7.0159663093862662E-4</v>
      </c>
    </row>
    <row r="40" spans="2:84" x14ac:dyDescent="0.2">
      <c r="B40" s="3" t="s">
        <v>261</v>
      </c>
      <c r="C40" s="8">
        <v>7524986</v>
      </c>
      <c r="D40" s="16">
        <f t="shared" si="10"/>
        <v>2.0422552511077649E-4</v>
      </c>
      <c r="F40" s="3" t="s">
        <v>261</v>
      </c>
      <c r="G40" s="8">
        <v>7466275</v>
      </c>
      <c r="H40" s="16">
        <f t="shared" si="11"/>
        <v>1.9484479185070489E-4</v>
      </c>
      <c r="J40" s="3" t="s">
        <v>211</v>
      </c>
      <c r="K40" s="8">
        <v>5455887</v>
      </c>
      <c r="L40" s="16">
        <f t="shared" si="12"/>
        <v>1.0637693128084539E-4</v>
      </c>
      <c r="N40" s="3" t="s">
        <v>261</v>
      </c>
      <c r="O40" s="8">
        <v>7872695</v>
      </c>
      <c r="P40" s="16">
        <f t="shared" si="13"/>
        <v>2.1013298598403316E-4</v>
      </c>
      <c r="R40" s="3" t="s">
        <v>297</v>
      </c>
      <c r="S40" s="8">
        <v>9224012</v>
      </c>
      <c r="T40" s="16">
        <f t="shared" si="14"/>
        <v>1.8720033835736854E-4</v>
      </c>
      <c r="V40" s="3" t="s">
        <v>283</v>
      </c>
      <c r="W40" s="8">
        <v>9118693</v>
      </c>
      <c r="X40" s="16">
        <f t="shared" si="15"/>
        <v>1.7850968019963228E-4</v>
      </c>
      <c r="Z40" s="3" t="s">
        <v>217</v>
      </c>
      <c r="AA40" s="8">
        <v>6303568</v>
      </c>
      <c r="AB40" s="16">
        <f t="shared" si="16"/>
        <v>1.5505861807840567E-4</v>
      </c>
      <c r="AD40" s="3" t="s">
        <v>282</v>
      </c>
      <c r="AE40" s="8">
        <v>5122278</v>
      </c>
      <c r="AF40" s="16">
        <f t="shared" si="17"/>
        <v>1.3080079442452284E-4</v>
      </c>
      <c r="AH40" s="3" t="s">
        <v>282</v>
      </c>
      <c r="AI40" s="8">
        <v>5033109</v>
      </c>
      <c r="AJ40" s="16">
        <f t="shared" si="18"/>
        <v>1.3660370376982858E-4</v>
      </c>
      <c r="AL40" s="3" t="s">
        <v>113</v>
      </c>
      <c r="AM40" s="8">
        <v>6707883</v>
      </c>
      <c r="AN40" s="16">
        <f t="shared" si="21"/>
        <v>1.9266173554857943E-4</v>
      </c>
      <c r="AP40" s="3" t="s">
        <v>221</v>
      </c>
      <c r="AQ40" s="8">
        <v>6405780</v>
      </c>
      <c r="AR40" s="16">
        <f t="shared" si="22"/>
        <v>2.2744342494533155E-4</v>
      </c>
      <c r="AT40" s="3" t="s">
        <v>113</v>
      </c>
      <c r="AU40" s="8">
        <v>6643179</v>
      </c>
      <c r="AV40" s="16">
        <f t="shared" si="23"/>
        <v>2.3784308304032994E-4</v>
      </c>
      <c r="AX40" s="3" t="s">
        <v>217</v>
      </c>
      <c r="AY40" s="8">
        <v>6784336</v>
      </c>
      <c r="AZ40" s="16">
        <f t="shared" si="24"/>
        <v>2.2270615406837793E-4</v>
      </c>
      <c r="BB40" s="3" t="s">
        <v>221</v>
      </c>
      <c r="BC40" s="8">
        <v>6648126</v>
      </c>
      <c r="BD40" s="16">
        <f t="shared" si="25"/>
        <v>1.7955942442285741E-4</v>
      </c>
      <c r="BF40" s="3" t="s">
        <v>142</v>
      </c>
      <c r="BG40" s="8">
        <v>31493</v>
      </c>
      <c r="BH40" s="16">
        <f t="shared" si="26"/>
        <v>6.7956994333327921E-4</v>
      </c>
      <c r="BJ40" s="3" t="s">
        <v>63</v>
      </c>
      <c r="BK40" s="8">
        <v>32540</v>
      </c>
      <c r="BL40" s="16">
        <f t="shared" si="19"/>
        <v>9.22231300938471E-4</v>
      </c>
      <c r="BN40" s="3" t="s">
        <v>139</v>
      </c>
      <c r="BO40" s="8">
        <v>29414</v>
      </c>
      <c r="BP40" s="16">
        <f t="shared" si="20"/>
        <v>7.857230378915162E-4</v>
      </c>
      <c r="BR40" s="3" t="s">
        <v>63</v>
      </c>
      <c r="BS40" s="8">
        <v>28701</v>
      </c>
      <c r="BT40" s="16">
        <f t="shared" si="27"/>
        <v>8.225141622260092E-4</v>
      </c>
      <c r="BV40" s="3" t="s">
        <v>61</v>
      </c>
      <c r="BW40" s="8">
        <v>27530</v>
      </c>
      <c r="BX40" s="16">
        <f t="shared" si="28"/>
        <v>8.3433106559745412E-4</v>
      </c>
      <c r="BZ40" s="3" t="s">
        <v>15</v>
      </c>
      <c r="CA40" s="8">
        <v>25687</v>
      </c>
      <c r="CB40" s="16">
        <f t="shared" si="29"/>
        <v>6.489643022894769E-4</v>
      </c>
      <c r="CD40" s="3" t="s">
        <v>61</v>
      </c>
      <c r="CE40" s="8">
        <v>23016</v>
      </c>
      <c r="CF40" s="16">
        <f t="shared" si="30"/>
        <v>6.7012275626357769E-4</v>
      </c>
    </row>
    <row r="41" spans="2:84" x14ac:dyDescent="0.2">
      <c r="B41" s="3" t="s">
        <v>282</v>
      </c>
      <c r="C41" s="8">
        <v>6395883</v>
      </c>
      <c r="D41" s="16">
        <f t="shared" si="10"/>
        <v>1.7358205905261334E-4</v>
      </c>
      <c r="F41" s="3" t="s">
        <v>311</v>
      </c>
      <c r="G41" s="8">
        <v>6801228</v>
      </c>
      <c r="H41" s="16">
        <f t="shared" si="11"/>
        <v>1.7748929070911343E-4</v>
      </c>
      <c r="J41" s="3" t="s">
        <v>311</v>
      </c>
      <c r="K41" s="8">
        <v>5315659</v>
      </c>
      <c r="L41" s="16">
        <f t="shared" si="12"/>
        <v>1.0364281594457645E-4</v>
      </c>
      <c r="N41" s="3" t="s">
        <v>113</v>
      </c>
      <c r="O41" s="8">
        <v>7852765</v>
      </c>
      <c r="P41" s="16">
        <f t="shared" si="13"/>
        <v>2.0960102705374796E-4</v>
      </c>
      <c r="R41" s="3" t="s">
        <v>113</v>
      </c>
      <c r="S41" s="8">
        <v>8448640</v>
      </c>
      <c r="T41" s="16">
        <f t="shared" si="14"/>
        <v>1.7146424643198622E-4</v>
      </c>
      <c r="V41" s="3" t="s">
        <v>113</v>
      </c>
      <c r="W41" s="8">
        <v>6681601</v>
      </c>
      <c r="X41" s="16">
        <f t="shared" si="15"/>
        <v>1.3080059365213229E-4</v>
      </c>
      <c r="Z41" s="3" t="s">
        <v>289</v>
      </c>
      <c r="AA41" s="8">
        <v>6266570</v>
      </c>
      <c r="AB41" s="16">
        <f t="shared" si="16"/>
        <v>1.5414852101089328E-4</v>
      </c>
      <c r="AD41" s="3" t="s">
        <v>226</v>
      </c>
      <c r="AE41" s="8">
        <v>4993574</v>
      </c>
      <c r="AF41" s="16">
        <f t="shared" si="17"/>
        <v>1.2751425170942347E-4</v>
      </c>
      <c r="AH41" s="3" t="s">
        <v>226</v>
      </c>
      <c r="AI41" s="8">
        <v>4969224</v>
      </c>
      <c r="AJ41" s="16">
        <f t="shared" si="18"/>
        <v>1.348697998119895E-4</v>
      </c>
      <c r="AL41" s="3" t="s">
        <v>278</v>
      </c>
      <c r="AM41" s="8">
        <v>6603409</v>
      </c>
      <c r="AN41" s="16">
        <f t="shared" si="21"/>
        <v>1.8966106571583155E-4</v>
      </c>
      <c r="AP41" s="3" t="s">
        <v>261</v>
      </c>
      <c r="AQ41" s="8">
        <v>5724524</v>
      </c>
      <c r="AR41" s="16">
        <f t="shared" si="22"/>
        <v>2.0325477065115399E-4</v>
      </c>
      <c r="AT41" s="3" t="s">
        <v>221</v>
      </c>
      <c r="AU41" s="8">
        <v>6421313</v>
      </c>
      <c r="AV41" s="16">
        <f t="shared" si="23"/>
        <v>2.2989970330273356E-4</v>
      </c>
      <c r="AX41" s="3" t="s">
        <v>113</v>
      </c>
      <c r="AY41" s="8">
        <v>6645948</v>
      </c>
      <c r="AZ41" s="16">
        <f t="shared" si="24"/>
        <v>2.1816335736001699E-4</v>
      </c>
      <c r="BB41" s="3" t="s">
        <v>113</v>
      </c>
      <c r="BC41" s="8">
        <v>5491966</v>
      </c>
      <c r="BD41" s="16">
        <f t="shared" si="25"/>
        <v>1.4833266606407617E-4</v>
      </c>
      <c r="BF41" s="3" t="s">
        <v>177</v>
      </c>
      <c r="BG41" s="8">
        <v>28116</v>
      </c>
      <c r="BH41" s="16">
        <f t="shared" si="26"/>
        <v>6.0669953725457973E-4</v>
      </c>
      <c r="BJ41" s="3" t="s">
        <v>142</v>
      </c>
      <c r="BK41" s="8">
        <v>24056</v>
      </c>
      <c r="BL41" s="16">
        <f t="shared" si="19"/>
        <v>6.8178230409882785E-4</v>
      </c>
      <c r="BN41" s="3" t="s">
        <v>86</v>
      </c>
      <c r="BO41" s="8">
        <v>26115</v>
      </c>
      <c r="BP41" s="16">
        <f t="shared" si="20"/>
        <v>6.9759832510154845E-4</v>
      </c>
      <c r="BR41" s="3" t="s">
        <v>66</v>
      </c>
      <c r="BS41" s="8">
        <v>27059</v>
      </c>
      <c r="BT41" s="16">
        <f t="shared" si="27"/>
        <v>7.7545767449474176E-4</v>
      </c>
      <c r="BV41" s="3" t="s">
        <v>64</v>
      </c>
      <c r="BW41" s="8">
        <v>19090</v>
      </c>
      <c r="BX41" s="16">
        <f t="shared" si="28"/>
        <v>5.7854631464785322E-4</v>
      </c>
      <c r="BZ41" s="3" t="s">
        <v>120</v>
      </c>
      <c r="CA41" s="8">
        <v>21188</v>
      </c>
      <c r="CB41" s="16">
        <f t="shared" si="29"/>
        <v>5.353001766227834E-4</v>
      </c>
      <c r="CD41" s="3" t="s">
        <v>66</v>
      </c>
      <c r="CE41" s="8">
        <v>18981</v>
      </c>
      <c r="CF41" s="16">
        <f t="shared" si="30"/>
        <v>5.5264164218973616E-4</v>
      </c>
    </row>
    <row r="42" spans="2:84" x14ac:dyDescent="0.2">
      <c r="B42" s="3" t="s">
        <v>311</v>
      </c>
      <c r="C42" s="8">
        <v>6010594</v>
      </c>
      <c r="D42" s="16">
        <f t="shared" si="10"/>
        <v>1.6312544845634034E-4</v>
      </c>
      <c r="F42" s="3" t="s">
        <v>282</v>
      </c>
      <c r="G42" s="8">
        <v>6586176</v>
      </c>
      <c r="H42" s="16">
        <f t="shared" si="11"/>
        <v>1.718771531737189E-4</v>
      </c>
      <c r="J42" s="3" t="s">
        <v>226</v>
      </c>
      <c r="K42" s="8">
        <v>4887909</v>
      </c>
      <c r="L42" s="16">
        <f t="shared" si="12"/>
        <v>9.5302699597705332E-5</v>
      </c>
      <c r="N42" s="3" t="s">
        <v>283</v>
      </c>
      <c r="O42" s="8">
        <v>7660360.8100000005</v>
      </c>
      <c r="P42" s="16">
        <f t="shared" si="13"/>
        <v>2.0446549634151547E-4</v>
      </c>
      <c r="R42" s="3" t="s">
        <v>283</v>
      </c>
      <c r="S42" s="8">
        <v>7912553</v>
      </c>
      <c r="T42" s="16">
        <f t="shared" si="14"/>
        <v>1.6058441802445741E-4</v>
      </c>
      <c r="V42" s="3" t="s">
        <v>261</v>
      </c>
      <c r="W42" s="8">
        <v>6657595</v>
      </c>
      <c r="X42" s="16">
        <f t="shared" si="15"/>
        <v>1.3033064654645912E-4</v>
      </c>
      <c r="Z42" s="3" t="s">
        <v>282</v>
      </c>
      <c r="AA42" s="8">
        <v>5830369</v>
      </c>
      <c r="AB42" s="16">
        <f t="shared" si="16"/>
        <v>1.4341860990905086E-4</v>
      </c>
      <c r="AD42" s="3" t="s">
        <v>224</v>
      </c>
      <c r="AE42" s="8">
        <v>4421740</v>
      </c>
      <c r="AF42" s="16">
        <f t="shared" si="17"/>
        <v>1.1291208808633378E-4</v>
      </c>
      <c r="AH42" s="3" t="s">
        <v>273</v>
      </c>
      <c r="AI42" s="8">
        <v>4418435</v>
      </c>
      <c r="AJ42" s="16">
        <f t="shared" si="18"/>
        <v>1.1992082545127525E-4</v>
      </c>
      <c r="AL42" s="3" t="s">
        <v>261</v>
      </c>
      <c r="AM42" s="8">
        <v>6112675</v>
      </c>
      <c r="AN42" s="16">
        <f t="shared" si="21"/>
        <v>1.7556635593441518E-4</v>
      </c>
      <c r="AP42" s="3" t="s">
        <v>278</v>
      </c>
      <c r="AQ42" s="8">
        <v>4966522</v>
      </c>
      <c r="AR42" s="16">
        <f t="shared" si="22"/>
        <v>1.7634117527394602E-4</v>
      </c>
      <c r="AT42" s="3" t="s">
        <v>273</v>
      </c>
      <c r="AU42" s="8">
        <v>6359436</v>
      </c>
      <c r="AV42" s="16">
        <f t="shared" si="23"/>
        <v>2.276843457985497E-4</v>
      </c>
      <c r="AX42" s="3" t="s">
        <v>220</v>
      </c>
      <c r="AY42" s="8">
        <v>6459797</v>
      </c>
      <c r="AZ42" s="16">
        <f t="shared" si="24"/>
        <v>2.1205266748764294E-4</v>
      </c>
      <c r="BB42" s="3" t="s">
        <v>222</v>
      </c>
      <c r="BC42" s="8">
        <v>5439925</v>
      </c>
      <c r="BD42" s="16">
        <f t="shared" si="25"/>
        <v>1.4692708921333809E-4</v>
      </c>
      <c r="BF42" s="3" t="s">
        <v>178</v>
      </c>
      <c r="BG42" s="8">
        <v>28013</v>
      </c>
      <c r="BH42" s="16">
        <f t="shared" si="26"/>
        <v>6.0447695750151303E-4</v>
      </c>
      <c r="BJ42" s="3" t="s">
        <v>143</v>
      </c>
      <c r="BK42" s="8">
        <v>18983</v>
      </c>
      <c r="BL42" s="16">
        <f t="shared" si="19"/>
        <v>5.380060475019974E-4</v>
      </c>
      <c r="BN42" s="3" t="s">
        <v>84</v>
      </c>
      <c r="BO42" s="8">
        <v>18049</v>
      </c>
      <c r="BP42" s="16">
        <f t="shared" si="20"/>
        <v>4.8213487152049965E-4</v>
      </c>
      <c r="BR42" s="3" t="s">
        <v>143</v>
      </c>
      <c r="BS42" s="8">
        <v>16229</v>
      </c>
      <c r="BT42" s="16">
        <f t="shared" si="27"/>
        <v>4.6509119329521279E-4</v>
      </c>
      <c r="BV42" s="3" t="s">
        <v>35</v>
      </c>
      <c r="BW42" s="8">
        <v>18342</v>
      </c>
      <c r="BX42" s="16">
        <f t="shared" si="28"/>
        <v>5.5587723956369427E-4</v>
      </c>
      <c r="BZ42" s="3" t="s">
        <v>64</v>
      </c>
      <c r="CA42" s="8">
        <v>20059</v>
      </c>
      <c r="CB42" s="16">
        <f t="shared" si="29"/>
        <v>5.0677677189335535E-4</v>
      </c>
      <c r="CD42" s="3" t="s">
        <v>143</v>
      </c>
      <c r="CE42" s="8">
        <v>17408</v>
      </c>
      <c r="CF42" s="16">
        <f t="shared" si="30"/>
        <v>5.068429327874679E-4</v>
      </c>
    </row>
    <row r="43" spans="2:84" x14ac:dyDescent="0.2">
      <c r="B43" s="3" t="s">
        <v>226</v>
      </c>
      <c r="C43" s="8">
        <v>5825564</v>
      </c>
      <c r="D43" s="16">
        <f t="shared" si="10"/>
        <v>1.5810379806240643E-4</v>
      </c>
      <c r="F43" s="3" t="s">
        <v>226</v>
      </c>
      <c r="G43" s="8">
        <v>4707502</v>
      </c>
      <c r="H43" s="16">
        <f t="shared" si="11"/>
        <v>1.228500486958727E-4</v>
      </c>
      <c r="J43" s="3" t="s">
        <v>263</v>
      </c>
      <c r="K43" s="8">
        <v>4041998</v>
      </c>
      <c r="L43" s="16">
        <f t="shared" si="12"/>
        <v>7.8809429792683482E-5</v>
      </c>
      <c r="N43" s="3" t="s">
        <v>282</v>
      </c>
      <c r="O43" s="8">
        <v>6964256</v>
      </c>
      <c r="P43" s="16">
        <f t="shared" si="13"/>
        <v>1.8588550787719058E-4</v>
      </c>
      <c r="R43" s="3" t="s">
        <v>261</v>
      </c>
      <c r="S43" s="8">
        <v>7379763</v>
      </c>
      <c r="T43" s="16">
        <f t="shared" si="14"/>
        <v>1.4977150187978823E-4</v>
      </c>
      <c r="V43" s="3" t="s">
        <v>282</v>
      </c>
      <c r="W43" s="8">
        <v>6640911</v>
      </c>
      <c r="X43" s="16">
        <f t="shared" si="15"/>
        <v>1.3000403663597626E-4</v>
      </c>
      <c r="Z43" s="3" t="s">
        <v>261</v>
      </c>
      <c r="AA43" s="8">
        <v>5775424</v>
      </c>
      <c r="AB43" s="16">
        <f t="shared" si="16"/>
        <v>1.4206704270610835E-4</v>
      </c>
      <c r="AD43" s="3" t="s">
        <v>205</v>
      </c>
      <c r="AE43" s="8">
        <v>3964577</v>
      </c>
      <c r="AF43" s="16">
        <f t="shared" si="17"/>
        <v>1.0123812513830594E-4</v>
      </c>
      <c r="AH43" s="3" t="s">
        <v>224</v>
      </c>
      <c r="AI43" s="8">
        <v>3933265</v>
      </c>
      <c r="AJ43" s="16">
        <f t="shared" si="18"/>
        <v>1.067528175742339E-4</v>
      </c>
      <c r="AL43" s="3" t="s">
        <v>221</v>
      </c>
      <c r="AM43" s="8">
        <v>5667281</v>
      </c>
      <c r="AN43" s="16">
        <f t="shared" si="21"/>
        <v>1.627738875739915E-4</v>
      </c>
      <c r="AP43" s="3" t="s">
        <v>219</v>
      </c>
      <c r="AQ43" s="8">
        <v>4281015</v>
      </c>
      <c r="AR43" s="16">
        <f t="shared" si="22"/>
        <v>1.5200158510631626E-4</v>
      </c>
      <c r="AT43" s="3" t="s">
        <v>243</v>
      </c>
      <c r="AU43" s="8">
        <v>5957672</v>
      </c>
      <c r="AV43" s="16">
        <f t="shared" si="23"/>
        <v>2.1330014985642394E-4</v>
      </c>
      <c r="AX43" s="3" t="s">
        <v>221</v>
      </c>
      <c r="AY43" s="8">
        <v>6196133</v>
      </c>
      <c r="AZ43" s="16">
        <f t="shared" si="24"/>
        <v>2.03397495425663E-4</v>
      </c>
      <c r="BB43" s="3" t="s">
        <v>223</v>
      </c>
      <c r="BC43" s="8">
        <v>5421631</v>
      </c>
      <c r="BD43" s="16">
        <f t="shared" si="25"/>
        <v>1.4643298604646193E-4</v>
      </c>
      <c r="BF43" s="3" t="s">
        <v>63</v>
      </c>
      <c r="BG43" s="8">
        <v>23460</v>
      </c>
      <c r="BH43" s="16">
        <f t="shared" si="26"/>
        <v>5.0623030103828565E-4</v>
      </c>
      <c r="BJ43" s="3" t="s">
        <v>64</v>
      </c>
      <c r="BK43" s="8">
        <v>18590</v>
      </c>
      <c r="BL43" s="16">
        <f t="shared" si="19"/>
        <v>5.2686785139662495E-4</v>
      </c>
      <c r="BN43" s="3" t="s">
        <v>69</v>
      </c>
      <c r="BO43" s="8">
        <v>17697</v>
      </c>
      <c r="BP43" s="16">
        <f t="shared" si="20"/>
        <v>4.7273205281723541E-4</v>
      </c>
      <c r="BR43" s="3" t="s">
        <v>65</v>
      </c>
      <c r="BS43" s="8">
        <v>15365</v>
      </c>
      <c r="BT43" s="16">
        <f t="shared" si="27"/>
        <v>4.4033065407486258E-4</v>
      </c>
      <c r="BV43" s="3" t="s">
        <v>143</v>
      </c>
      <c r="BW43" s="8">
        <v>16696</v>
      </c>
      <c r="BX43" s="16">
        <f t="shared" si="28"/>
        <v>5.0599315187849962E-4</v>
      </c>
      <c r="BZ43" s="3" t="s">
        <v>41</v>
      </c>
      <c r="CA43" s="8">
        <v>19015</v>
      </c>
      <c r="CB43" s="16">
        <f t="shared" si="29"/>
        <v>4.8040083341902143E-4</v>
      </c>
      <c r="CD43" s="3" t="s">
        <v>69</v>
      </c>
      <c r="CE43" s="8">
        <v>13787</v>
      </c>
      <c r="CF43" s="16">
        <f t="shared" si="30"/>
        <v>4.0141564305726213E-4</v>
      </c>
    </row>
    <row r="44" spans="2:84" x14ac:dyDescent="0.2">
      <c r="B44" s="3" t="s">
        <v>263</v>
      </c>
      <c r="C44" s="8">
        <v>4161448</v>
      </c>
      <c r="D44" s="16">
        <f t="shared" si="10"/>
        <v>1.1294026367905411E-4</v>
      </c>
      <c r="F44" s="3" t="s">
        <v>263</v>
      </c>
      <c r="G44" s="8">
        <v>4031195</v>
      </c>
      <c r="H44" s="16">
        <f t="shared" si="11"/>
        <v>1.0520069923550931E-4</v>
      </c>
      <c r="J44" s="3" t="s">
        <v>223</v>
      </c>
      <c r="K44" s="8">
        <v>3987489</v>
      </c>
      <c r="L44" s="16">
        <f t="shared" si="12"/>
        <v>7.77466328272794E-5</v>
      </c>
      <c r="N44" s="3" t="s">
        <v>226</v>
      </c>
      <c r="O44" s="8">
        <v>5065812</v>
      </c>
      <c r="P44" s="16">
        <f t="shared" si="13"/>
        <v>1.3521344368018156E-4</v>
      </c>
      <c r="R44" s="3" t="s">
        <v>217</v>
      </c>
      <c r="S44" s="8">
        <v>7139050</v>
      </c>
      <c r="T44" s="16">
        <f t="shared" si="14"/>
        <v>1.4488625725445412E-4</v>
      </c>
      <c r="V44" s="3" t="s">
        <v>217</v>
      </c>
      <c r="W44" s="8">
        <v>6567677</v>
      </c>
      <c r="X44" s="16">
        <f t="shared" si="15"/>
        <v>1.2857039061677812E-4</v>
      </c>
      <c r="Z44" s="3" t="s">
        <v>226</v>
      </c>
      <c r="AA44" s="8">
        <v>4576981</v>
      </c>
      <c r="AB44" s="16">
        <f t="shared" si="16"/>
        <v>1.12587085414343E-4</v>
      </c>
      <c r="AD44" s="3" t="s">
        <v>273</v>
      </c>
      <c r="AE44" s="8">
        <v>3790311</v>
      </c>
      <c r="AF44" s="16">
        <f t="shared" si="17"/>
        <v>9.6788126282097066E-5</v>
      </c>
      <c r="AH44" s="3" t="s">
        <v>285</v>
      </c>
      <c r="AI44" s="8">
        <v>3289523</v>
      </c>
      <c r="AJ44" s="16">
        <f t="shared" si="18"/>
        <v>8.9281004134032825E-5</v>
      </c>
      <c r="AL44" s="3" t="s">
        <v>226</v>
      </c>
      <c r="AM44" s="8">
        <v>4889363</v>
      </c>
      <c r="AN44" s="16">
        <f t="shared" si="21"/>
        <v>1.4043076799446399E-4</v>
      </c>
      <c r="AP44" s="3" t="s">
        <v>81</v>
      </c>
      <c r="AQ44" s="8">
        <v>3976907</v>
      </c>
      <c r="AR44" s="16">
        <f t="shared" si="22"/>
        <v>1.4120393594051992E-4</v>
      </c>
      <c r="AT44" s="3" t="s">
        <v>220</v>
      </c>
      <c r="AU44" s="8">
        <v>5171461</v>
      </c>
      <c r="AV44" s="16">
        <f t="shared" si="23"/>
        <v>1.8515175160308456E-4</v>
      </c>
      <c r="AX44" s="3" t="s">
        <v>262</v>
      </c>
      <c r="AY44" s="8">
        <v>5581702</v>
      </c>
      <c r="AZ44" s="16">
        <f t="shared" si="24"/>
        <v>1.8322786276737669E-4</v>
      </c>
      <c r="BB44" s="3" t="s">
        <v>224</v>
      </c>
      <c r="BC44" s="8">
        <v>5001262</v>
      </c>
      <c r="BD44" s="16">
        <f t="shared" si="25"/>
        <v>1.3507922775649991E-4</v>
      </c>
      <c r="BF44" s="3" t="s">
        <v>65</v>
      </c>
      <c r="BG44" s="8">
        <v>18986</v>
      </c>
      <c r="BH44" s="16">
        <f t="shared" si="26"/>
        <v>4.0968834166721618E-4</v>
      </c>
      <c r="BJ44" s="3" t="s">
        <v>65</v>
      </c>
      <c r="BK44" s="8">
        <v>17283</v>
      </c>
      <c r="BL44" s="16">
        <f t="shared" si="19"/>
        <v>4.8982555544313446E-4</v>
      </c>
      <c r="BN44" s="3" t="s">
        <v>143</v>
      </c>
      <c r="BO44" s="8">
        <v>17411</v>
      </c>
      <c r="BP44" s="16">
        <f t="shared" si="20"/>
        <v>4.6509226262083324E-4</v>
      </c>
      <c r="BR44" s="3" t="s">
        <v>69</v>
      </c>
      <c r="BS44" s="8">
        <v>15072</v>
      </c>
      <c r="BT44" s="16">
        <f t="shared" si="27"/>
        <v>4.3193385084388733E-4</v>
      </c>
      <c r="BV44" s="3" t="s">
        <v>9</v>
      </c>
      <c r="BW44" s="8">
        <v>16648</v>
      </c>
      <c r="BX44" s="16">
        <f t="shared" si="28"/>
        <v>5.0453845187309896E-4</v>
      </c>
      <c r="BZ44" s="3" t="s">
        <v>143</v>
      </c>
      <c r="CA44" s="8">
        <v>17317</v>
      </c>
      <c r="CB44" s="16">
        <f t="shared" si="29"/>
        <v>4.3750203693490374E-4</v>
      </c>
      <c r="CD44" s="3" t="s">
        <v>64</v>
      </c>
      <c r="CE44" s="8">
        <v>10985</v>
      </c>
      <c r="CF44" s="16">
        <f t="shared" si="30"/>
        <v>3.1983396235468373E-4</v>
      </c>
    </row>
    <row r="45" spans="2:84" x14ac:dyDescent="0.2">
      <c r="B45" s="3" t="s">
        <v>314</v>
      </c>
      <c r="C45" s="8">
        <v>3555572</v>
      </c>
      <c r="D45" s="16">
        <f t="shared" si="10"/>
        <v>9.6496997970384776E-5</v>
      </c>
      <c r="F45" s="18" t="s">
        <v>315</v>
      </c>
      <c r="G45" s="8">
        <v>3631213</v>
      </c>
      <c r="H45" s="16">
        <f t="shared" si="11"/>
        <v>9.4762507562415476E-5</v>
      </c>
      <c r="J45" s="18" t="s">
        <v>315</v>
      </c>
      <c r="K45" s="8">
        <v>3907306</v>
      </c>
      <c r="L45" s="16">
        <f t="shared" si="12"/>
        <v>7.6183253402285441E-5</v>
      </c>
      <c r="N45" s="18" t="s">
        <v>223</v>
      </c>
      <c r="O45" s="8">
        <v>4670038</v>
      </c>
      <c r="P45" s="16">
        <f t="shared" si="13"/>
        <v>1.2464969487563057E-4</v>
      </c>
      <c r="R45" s="3" t="s">
        <v>282</v>
      </c>
      <c r="S45" s="8">
        <v>6685625</v>
      </c>
      <c r="T45" s="16">
        <f t="shared" si="14"/>
        <v>1.356840453081026E-4</v>
      </c>
      <c r="V45" s="3" t="s">
        <v>219</v>
      </c>
      <c r="W45" s="8">
        <v>4827493</v>
      </c>
      <c r="X45" s="16">
        <f t="shared" si="15"/>
        <v>9.4504139090543284E-5</v>
      </c>
      <c r="Z45" s="3" t="s">
        <v>224</v>
      </c>
      <c r="AA45" s="8">
        <v>4215166</v>
      </c>
      <c r="AB45" s="16">
        <f t="shared" si="16"/>
        <v>1.0368696188112524E-4</v>
      </c>
      <c r="AD45" s="3" t="s">
        <v>219</v>
      </c>
      <c r="AE45" s="8">
        <v>3708686</v>
      </c>
      <c r="AF45" s="16">
        <f t="shared" si="17"/>
        <v>9.4703777317651616E-5</v>
      </c>
      <c r="AH45" s="3" t="s">
        <v>263</v>
      </c>
      <c r="AI45" s="8">
        <v>3156372</v>
      </c>
      <c r="AJ45" s="16">
        <f t="shared" si="18"/>
        <v>8.5667150398567046E-5</v>
      </c>
      <c r="AL45" s="3" t="s">
        <v>273</v>
      </c>
      <c r="AM45" s="8">
        <v>4832797</v>
      </c>
      <c r="AN45" s="16">
        <f t="shared" si="21"/>
        <v>1.3880609688242447E-4</v>
      </c>
      <c r="AP45" s="3" t="s">
        <v>235</v>
      </c>
      <c r="AQ45" s="8">
        <v>3567412</v>
      </c>
      <c r="AR45" s="16">
        <f t="shared" si="22"/>
        <v>1.266644192387305E-4</v>
      </c>
      <c r="AT45" s="3" t="s">
        <v>81</v>
      </c>
      <c r="AU45" s="8">
        <v>3865995</v>
      </c>
      <c r="AV45" s="16">
        <f t="shared" si="23"/>
        <v>1.384126740854793E-4</v>
      </c>
      <c r="AX45" s="3" t="s">
        <v>224</v>
      </c>
      <c r="AY45" s="8">
        <v>3729668</v>
      </c>
      <c r="AZ45" s="16">
        <f t="shared" si="24"/>
        <v>1.2243202816486373E-4</v>
      </c>
      <c r="BB45" s="3" t="s">
        <v>225</v>
      </c>
      <c r="BC45" s="8">
        <v>4395029</v>
      </c>
      <c r="BD45" s="16">
        <f t="shared" si="25"/>
        <v>1.1870546339852261E-4</v>
      </c>
      <c r="BF45" s="3" t="s">
        <v>62</v>
      </c>
      <c r="BG45" s="8">
        <v>18524</v>
      </c>
      <c r="BH45" s="16">
        <f t="shared" si="26"/>
        <v>3.9971910044472311E-4</v>
      </c>
      <c r="BJ45" s="3" t="s">
        <v>66</v>
      </c>
      <c r="BK45" s="8">
        <v>15656</v>
      </c>
      <c r="BL45" s="16">
        <f t="shared" si="19"/>
        <v>4.4371399039621088E-4</v>
      </c>
      <c r="BN45" s="3" t="s">
        <v>15</v>
      </c>
      <c r="BO45" s="8">
        <v>16880</v>
      </c>
      <c r="BP45" s="16">
        <f t="shared" si="20"/>
        <v>4.5090789690653408E-4</v>
      </c>
      <c r="BR45" s="3" t="s">
        <v>64</v>
      </c>
      <c r="BS45" s="8">
        <v>14704</v>
      </c>
      <c r="BT45" s="16">
        <f t="shared" si="27"/>
        <v>4.2138769525003447E-4</v>
      </c>
      <c r="BV45" s="3" t="s">
        <v>69</v>
      </c>
      <c r="BW45" s="8">
        <v>15491</v>
      </c>
      <c r="BX45" s="16">
        <f t="shared" si="28"/>
        <v>4.6947412049292266E-4</v>
      </c>
      <c r="BZ45" s="3" t="s">
        <v>122</v>
      </c>
      <c r="CA45" s="8">
        <v>16662</v>
      </c>
      <c r="CB45" s="16">
        <f t="shared" si="29"/>
        <v>4.2095391461623643E-4</v>
      </c>
      <c r="CD45" s="3" t="s">
        <v>140</v>
      </c>
      <c r="CE45" s="8">
        <v>9562</v>
      </c>
      <c r="CF45" s="16">
        <f t="shared" si="30"/>
        <v>2.7840258061315301E-4</v>
      </c>
    </row>
    <row r="46" spans="2:84" x14ac:dyDescent="0.2">
      <c r="B46" s="3" t="s">
        <v>315</v>
      </c>
      <c r="C46" s="8">
        <v>3120520</v>
      </c>
      <c r="D46" s="16">
        <f t="shared" si="10"/>
        <v>8.4689836714470999E-5</v>
      </c>
      <c r="F46" s="3" t="s">
        <v>314</v>
      </c>
      <c r="G46" s="8">
        <v>2667728</v>
      </c>
      <c r="H46" s="16">
        <f t="shared" si="11"/>
        <v>6.9618773333998181E-5</v>
      </c>
      <c r="J46" s="3" t="s">
        <v>323</v>
      </c>
      <c r="K46" s="8">
        <v>2898709</v>
      </c>
      <c r="L46" s="16">
        <f t="shared" si="12"/>
        <v>5.6517990217936715E-5</v>
      </c>
      <c r="N46" s="3" t="s">
        <v>263</v>
      </c>
      <c r="O46" s="8">
        <v>4103008</v>
      </c>
      <c r="P46" s="16">
        <f t="shared" si="13"/>
        <v>1.0951488944464074E-4</v>
      </c>
      <c r="R46" s="3" t="s">
        <v>219</v>
      </c>
      <c r="S46" s="8">
        <v>5056785</v>
      </c>
      <c r="T46" s="16">
        <f t="shared" si="14"/>
        <v>1.0262691147848311E-4</v>
      </c>
      <c r="V46" s="3" t="s">
        <v>226</v>
      </c>
      <c r="W46" s="8">
        <v>4608029</v>
      </c>
      <c r="X46" s="16">
        <f t="shared" si="15"/>
        <v>9.0207860176960813E-5</v>
      </c>
      <c r="Z46" s="3" t="s">
        <v>219</v>
      </c>
      <c r="AA46" s="8">
        <v>3883146</v>
      </c>
      <c r="AB46" s="16">
        <f t="shared" si="16"/>
        <v>9.5519752076393666E-5</v>
      </c>
      <c r="AD46" s="3" t="s">
        <v>285</v>
      </c>
      <c r="AE46" s="8">
        <v>3118267</v>
      </c>
      <c r="AF46" s="16">
        <f t="shared" si="17"/>
        <v>7.9627033290222347E-5</v>
      </c>
      <c r="AH46" s="3" t="s">
        <v>223</v>
      </c>
      <c r="AI46" s="8">
        <v>3132344</v>
      </c>
      <c r="AJ46" s="16">
        <f t="shared" si="18"/>
        <v>8.5015006009446628E-5</v>
      </c>
      <c r="AL46" s="3" t="s">
        <v>219</v>
      </c>
      <c r="AM46" s="8">
        <v>3724969</v>
      </c>
      <c r="AN46" s="16">
        <f t="shared" si="21"/>
        <v>1.0698740458124513E-4</v>
      </c>
      <c r="AP46" s="3" t="s">
        <v>224</v>
      </c>
      <c r="AQ46" s="8">
        <v>2985905</v>
      </c>
      <c r="AR46" s="16">
        <f t="shared" si="22"/>
        <v>1.06017449828341E-4</v>
      </c>
      <c r="AT46" s="3" t="s">
        <v>219</v>
      </c>
      <c r="AU46" s="8">
        <v>3781953</v>
      </c>
      <c r="AV46" s="16">
        <f t="shared" si="23"/>
        <v>1.3540375194370419E-4</v>
      </c>
      <c r="AX46" s="3" t="s">
        <v>81</v>
      </c>
      <c r="AY46" s="8">
        <v>3643408</v>
      </c>
      <c r="AZ46" s="16">
        <f t="shared" si="24"/>
        <v>1.1960041238847261E-4</v>
      </c>
      <c r="BB46" s="3" t="s">
        <v>226</v>
      </c>
      <c r="BC46" s="8">
        <v>3729460</v>
      </c>
      <c r="BD46" s="16">
        <f t="shared" si="25"/>
        <v>1.0072909132710026E-4</v>
      </c>
      <c r="BF46" s="3" t="s">
        <v>64</v>
      </c>
      <c r="BG46" s="8">
        <v>17946</v>
      </c>
      <c r="BH46" s="16">
        <f t="shared" si="26"/>
        <v>3.8724675969450446E-4</v>
      </c>
      <c r="BJ46" s="3" t="s">
        <v>15</v>
      </c>
      <c r="BK46" s="8">
        <v>15216</v>
      </c>
      <c r="BL46" s="16">
        <f t="shared" si="19"/>
        <v>4.3124374539274047E-4</v>
      </c>
      <c r="BN46" s="3" t="s">
        <v>64</v>
      </c>
      <c r="BO46" s="8">
        <v>16450</v>
      </c>
      <c r="BP46" s="16">
        <f t="shared" si="20"/>
        <v>4.3942149905879657E-4</v>
      </c>
      <c r="BR46" s="3" t="s">
        <v>78</v>
      </c>
      <c r="BS46" s="8">
        <v>13946</v>
      </c>
      <c r="BT46" s="16">
        <f t="shared" si="27"/>
        <v>3.9966490736921794E-4</v>
      </c>
      <c r="BV46" s="3" t="s">
        <v>122</v>
      </c>
      <c r="BW46" s="8">
        <v>13779</v>
      </c>
      <c r="BX46" s="16">
        <f t="shared" si="28"/>
        <v>4.1758982030030219E-4</v>
      </c>
      <c r="BZ46" s="3" t="s">
        <v>72</v>
      </c>
      <c r="CA46" s="8">
        <v>12998</v>
      </c>
      <c r="CB46" s="16">
        <f t="shared" si="29"/>
        <v>3.2838548686723326E-4</v>
      </c>
      <c r="CD46" s="3" t="s">
        <v>72</v>
      </c>
      <c r="CE46" s="8">
        <v>7981</v>
      </c>
      <c r="CF46" s="16">
        <f t="shared" si="30"/>
        <v>2.3237094706897869E-4</v>
      </c>
    </row>
    <row r="47" spans="2:84" x14ac:dyDescent="0.2">
      <c r="B47" s="3" t="s">
        <v>267</v>
      </c>
      <c r="C47" s="8">
        <v>2656413</v>
      </c>
      <c r="D47" s="16">
        <f t="shared" si="10"/>
        <v>7.2094132777933821E-5</v>
      </c>
      <c r="F47" s="3" t="s">
        <v>323</v>
      </c>
      <c r="G47" s="8">
        <v>2405624</v>
      </c>
      <c r="H47" s="16">
        <f t="shared" si="11"/>
        <v>6.2778736056609232E-5</v>
      </c>
      <c r="J47" s="3" t="s">
        <v>267</v>
      </c>
      <c r="K47" s="8">
        <v>2397793</v>
      </c>
      <c r="L47" s="16">
        <f t="shared" si="12"/>
        <v>4.6751309399680037E-5</v>
      </c>
      <c r="N47" s="3" t="s">
        <v>224</v>
      </c>
      <c r="O47" s="8">
        <v>3485244</v>
      </c>
      <c r="P47" s="16">
        <f t="shared" si="13"/>
        <v>9.3025924235974548E-5</v>
      </c>
      <c r="R47" s="3" t="s">
        <v>226</v>
      </c>
      <c r="S47" s="8">
        <v>4715466</v>
      </c>
      <c r="T47" s="16">
        <f t="shared" si="14"/>
        <v>9.5699878828504035E-5</v>
      </c>
      <c r="V47" s="3" t="s">
        <v>224</v>
      </c>
      <c r="W47" s="8">
        <v>4077420</v>
      </c>
      <c r="X47" s="16">
        <f t="shared" si="15"/>
        <v>7.9820533517203023E-5</v>
      </c>
      <c r="Z47" s="3" t="s">
        <v>263</v>
      </c>
      <c r="AA47" s="8">
        <v>3283369</v>
      </c>
      <c r="AB47" s="16">
        <f t="shared" si="16"/>
        <v>8.0766108937268025E-5</v>
      </c>
      <c r="AD47" s="3" t="s">
        <v>231</v>
      </c>
      <c r="AE47" s="8">
        <v>3072442</v>
      </c>
      <c r="AF47" s="16">
        <f t="shared" si="17"/>
        <v>7.8456861268222806E-5</v>
      </c>
      <c r="AH47" s="3" t="s">
        <v>235</v>
      </c>
      <c r="AI47" s="8">
        <v>3063652</v>
      </c>
      <c r="AJ47" s="16">
        <f t="shared" si="18"/>
        <v>8.3150635176357761E-5</v>
      </c>
      <c r="AL47" s="3" t="s">
        <v>285</v>
      </c>
      <c r="AM47" s="8">
        <v>3684971</v>
      </c>
      <c r="AN47" s="16">
        <f t="shared" si="21"/>
        <v>1.0583859442780744E-4</v>
      </c>
      <c r="AP47" s="3" t="s">
        <v>263</v>
      </c>
      <c r="AQ47" s="8">
        <v>2850520</v>
      </c>
      <c r="AR47" s="16">
        <f t="shared" si="22"/>
        <v>1.0121047423969703E-4</v>
      </c>
      <c r="AT47" s="3" t="s">
        <v>224</v>
      </c>
      <c r="AU47" s="8">
        <v>3664177</v>
      </c>
      <c r="AV47" s="16">
        <f t="shared" si="23"/>
        <v>1.3118706488045363E-4</v>
      </c>
      <c r="AX47" s="3" t="s">
        <v>226</v>
      </c>
      <c r="AY47" s="8">
        <v>3592937</v>
      </c>
      <c r="AZ47" s="16">
        <f t="shared" si="24"/>
        <v>1.1794362500323916E-4</v>
      </c>
      <c r="BB47" s="3" t="s">
        <v>119</v>
      </c>
      <c r="BC47" s="8">
        <v>3406463</v>
      </c>
      <c r="BD47" s="16">
        <f t="shared" si="25"/>
        <v>9.2005256157563813E-5</v>
      </c>
      <c r="BF47" s="3" t="s">
        <v>15</v>
      </c>
      <c r="BG47" s="8">
        <v>17012</v>
      </c>
      <c r="BH47" s="16">
        <f t="shared" si="26"/>
        <v>3.6709249280747296E-4</v>
      </c>
      <c r="BJ47" s="3" t="s">
        <v>67</v>
      </c>
      <c r="BK47" s="8">
        <v>15140</v>
      </c>
      <c r="BL47" s="16">
        <f t="shared" si="19"/>
        <v>4.2908979398305011E-4</v>
      </c>
      <c r="BN47" s="3" t="s">
        <v>65</v>
      </c>
      <c r="BO47" s="8">
        <v>16007</v>
      </c>
      <c r="BP47" s="16">
        <f t="shared" si="20"/>
        <v>4.2758783802031346E-4</v>
      </c>
      <c r="BR47" s="3" t="s">
        <v>71</v>
      </c>
      <c r="BS47" s="8">
        <v>13744</v>
      </c>
      <c r="BT47" s="16">
        <f t="shared" si="27"/>
        <v>3.9387598500520085E-4</v>
      </c>
      <c r="BV47" s="3" t="s">
        <v>71</v>
      </c>
      <c r="BW47" s="8">
        <v>13588</v>
      </c>
      <c r="BX47" s="16">
        <f t="shared" si="28"/>
        <v>4.1180132652881245E-4</v>
      </c>
      <c r="BZ47" s="3" t="s">
        <v>140</v>
      </c>
      <c r="CA47" s="8">
        <v>12348</v>
      </c>
      <c r="CB47" s="16">
        <f t="shared" si="29"/>
        <v>3.1196368609298327E-4</v>
      </c>
      <c r="CD47" s="3" t="s">
        <v>35</v>
      </c>
      <c r="CE47" s="8">
        <v>6874</v>
      </c>
      <c r="CF47" s="16">
        <f t="shared" si="30"/>
        <v>2.0014006893273519E-4</v>
      </c>
    </row>
    <row r="48" spans="2:84" x14ac:dyDescent="0.2">
      <c r="B48" s="18" t="s">
        <v>323</v>
      </c>
      <c r="C48" s="8">
        <v>1873029</v>
      </c>
      <c r="D48" s="16">
        <f t="shared" si="10"/>
        <v>5.0833361161431076E-5</v>
      </c>
      <c r="F48" s="3" t="s">
        <v>267</v>
      </c>
      <c r="G48" s="8">
        <v>1903570</v>
      </c>
      <c r="H48" s="16">
        <f t="shared" si="11"/>
        <v>4.9676806764182447E-5</v>
      </c>
      <c r="J48" s="3" t="s">
        <v>314</v>
      </c>
      <c r="K48" s="8">
        <v>1510567</v>
      </c>
      <c r="L48" s="16">
        <f t="shared" si="12"/>
        <v>2.9452494517227499E-5</v>
      </c>
      <c r="N48" s="3" t="s">
        <v>311</v>
      </c>
      <c r="O48" s="8">
        <v>3008351</v>
      </c>
      <c r="P48" s="16">
        <f t="shared" si="13"/>
        <v>8.0296998488834154E-5</v>
      </c>
      <c r="R48" s="3" t="s">
        <v>223</v>
      </c>
      <c r="S48" s="8">
        <v>4378632</v>
      </c>
      <c r="T48" s="16">
        <f t="shared" si="14"/>
        <v>8.8863868774498704E-5</v>
      </c>
      <c r="V48" s="3" t="s">
        <v>263</v>
      </c>
      <c r="W48" s="8">
        <v>3488211</v>
      </c>
      <c r="X48" s="16">
        <f t="shared" si="15"/>
        <v>6.8286039466274341E-5</v>
      </c>
      <c r="Z48" s="3" t="s">
        <v>223</v>
      </c>
      <c r="AA48" s="8">
        <v>3141759</v>
      </c>
      <c r="AB48" s="16">
        <f t="shared" si="16"/>
        <v>7.7282708598589524E-5</v>
      </c>
      <c r="AD48" s="3" t="s">
        <v>223</v>
      </c>
      <c r="AE48" s="8">
        <v>3026770</v>
      </c>
      <c r="AF48" s="16">
        <f t="shared" si="17"/>
        <v>7.7290596203547131E-5</v>
      </c>
      <c r="AH48" s="3" t="s">
        <v>220</v>
      </c>
      <c r="AI48" s="8">
        <v>2856544</v>
      </c>
      <c r="AJ48" s="16">
        <f t="shared" si="18"/>
        <v>7.7529513146145092E-5</v>
      </c>
      <c r="AL48" s="3" t="s">
        <v>224</v>
      </c>
      <c r="AM48" s="8">
        <v>3487142</v>
      </c>
      <c r="AN48" s="16">
        <f t="shared" si="21"/>
        <v>1.0015661123253706E-4</v>
      </c>
      <c r="AP48" s="3" t="s">
        <v>119</v>
      </c>
      <c r="AQ48" s="8">
        <v>2796168</v>
      </c>
      <c r="AR48" s="16">
        <f t="shared" si="22"/>
        <v>9.9280653822413173E-5</v>
      </c>
      <c r="AT48" s="3" t="s">
        <v>263</v>
      </c>
      <c r="AU48" s="8">
        <v>3230723</v>
      </c>
      <c r="AV48" s="16">
        <f t="shared" si="23"/>
        <v>1.1566828453204464E-4</v>
      </c>
      <c r="AX48" s="3" t="s">
        <v>263</v>
      </c>
      <c r="AY48" s="8">
        <v>3534712</v>
      </c>
      <c r="AZ48" s="16">
        <f t="shared" si="24"/>
        <v>1.1603230076743609E-4</v>
      </c>
      <c r="BB48" s="3" t="s">
        <v>227</v>
      </c>
      <c r="BC48" s="8">
        <v>3367453</v>
      </c>
      <c r="BD48" s="16">
        <f t="shared" si="25"/>
        <v>9.0951633956851062E-5</v>
      </c>
      <c r="BF48" s="3" t="s">
        <v>68</v>
      </c>
      <c r="BG48" s="8">
        <v>15583</v>
      </c>
      <c r="BH48" s="16">
        <f t="shared" si="26"/>
        <v>3.3625689603919889E-4</v>
      </c>
      <c r="BJ48" s="3" t="s">
        <v>68</v>
      </c>
      <c r="BK48" s="8">
        <v>15008</v>
      </c>
      <c r="BL48" s="16">
        <f t="shared" si="19"/>
        <v>4.2534872048200899E-4</v>
      </c>
      <c r="BN48" s="3" t="s">
        <v>71</v>
      </c>
      <c r="BO48" s="8">
        <v>15101</v>
      </c>
      <c r="BP48" s="16">
        <f t="shared" si="20"/>
        <v>4.0338626488066183E-4</v>
      </c>
      <c r="BR48" s="3" t="s">
        <v>72</v>
      </c>
      <c r="BS48" s="8">
        <v>10877</v>
      </c>
      <c r="BT48" s="16">
        <f t="shared" si="27"/>
        <v>3.1171340868026555E-4</v>
      </c>
      <c r="BV48" s="3" t="s">
        <v>65</v>
      </c>
      <c r="BW48" s="8">
        <v>11551</v>
      </c>
      <c r="BX48" s="16">
        <f t="shared" si="28"/>
        <v>3.5006749504962555E-4</v>
      </c>
      <c r="BZ48" s="3" t="s">
        <v>35</v>
      </c>
      <c r="CA48" s="8">
        <v>12190</v>
      </c>
      <c r="CB48" s="16">
        <f t="shared" si="29"/>
        <v>3.0797192528939636E-4</v>
      </c>
      <c r="CD48" s="3" t="s">
        <v>83</v>
      </c>
      <c r="CE48" s="8">
        <v>5997</v>
      </c>
      <c r="CF48" s="16">
        <f t="shared" si="30"/>
        <v>1.7460575987628932E-4</v>
      </c>
    </row>
    <row r="49" spans="2:84" x14ac:dyDescent="0.2">
      <c r="B49" s="3" t="s">
        <v>196</v>
      </c>
      <c r="C49" s="8">
        <v>-182175</v>
      </c>
      <c r="D49" s="16">
        <f t="shared" si="10"/>
        <v>-4.9441666784570374E-6</v>
      </c>
      <c r="F49" s="3" t="s">
        <v>283</v>
      </c>
      <c r="G49" s="8">
        <v>139091</v>
      </c>
      <c r="H49" s="16">
        <f t="shared" si="11"/>
        <v>3.6298096364393748E-6</v>
      </c>
      <c r="J49" s="3" t="s">
        <v>324</v>
      </c>
      <c r="K49" s="8">
        <v>177507</v>
      </c>
      <c r="L49" s="16">
        <f t="shared" si="12"/>
        <v>3.4609679307634163E-6</v>
      </c>
      <c r="N49" s="3" t="s">
        <v>267</v>
      </c>
      <c r="O49" s="8">
        <v>2812712</v>
      </c>
      <c r="P49" s="16">
        <f t="shared" si="13"/>
        <v>7.5075126277992724E-5</v>
      </c>
      <c r="R49" s="3" t="s">
        <v>263</v>
      </c>
      <c r="S49" s="8">
        <v>3678461</v>
      </c>
      <c r="T49" s="16">
        <f t="shared" si="14"/>
        <v>7.4653973112175507E-5</v>
      </c>
      <c r="V49" s="3" t="s">
        <v>223</v>
      </c>
      <c r="W49" s="8">
        <v>3446427</v>
      </c>
      <c r="X49" s="16">
        <f t="shared" si="15"/>
        <v>6.7468066048651722E-5</v>
      </c>
      <c r="Z49" s="3" t="s">
        <v>285</v>
      </c>
      <c r="AA49" s="8">
        <v>2821604</v>
      </c>
      <c r="AB49" s="16">
        <f t="shared" si="16"/>
        <v>6.9407360562224725E-5</v>
      </c>
      <c r="AD49" s="3" t="s">
        <v>263</v>
      </c>
      <c r="AE49" s="8">
        <v>2946081</v>
      </c>
      <c r="AF49" s="16">
        <f t="shared" si="17"/>
        <v>7.5230148625082954E-5</v>
      </c>
      <c r="AH49" s="3" t="s">
        <v>219</v>
      </c>
      <c r="AI49" s="8">
        <v>2783556</v>
      </c>
      <c r="AJ49" s="16">
        <f t="shared" si="18"/>
        <v>7.5548544498187683E-5</v>
      </c>
      <c r="AL49" s="3" t="s">
        <v>263</v>
      </c>
      <c r="AM49" s="8">
        <v>2905037</v>
      </c>
      <c r="AN49" s="16">
        <f t="shared" si="21"/>
        <v>8.3437571921400315E-5</v>
      </c>
      <c r="AP49" s="3" t="s">
        <v>220</v>
      </c>
      <c r="AQ49" s="8">
        <v>2652724</v>
      </c>
      <c r="AR49" s="16">
        <f t="shared" si="22"/>
        <v>9.4187535631051907E-5</v>
      </c>
      <c r="AT49" s="3" t="s">
        <v>226</v>
      </c>
      <c r="AU49" s="8">
        <v>3219720</v>
      </c>
      <c r="AV49" s="16">
        <f t="shared" si="23"/>
        <v>1.1527434851997984E-4</v>
      </c>
      <c r="AX49" s="3" t="s">
        <v>264</v>
      </c>
      <c r="AY49" s="8">
        <v>3461757</v>
      </c>
      <c r="AZ49" s="16">
        <f t="shared" si="24"/>
        <v>1.1363744186450756E-4</v>
      </c>
      <c r="BB49" s="3" t="s">
        <v>228</v>
      </c>
      <c r="BC49" s="8">
        <v>3034010</v>
      </c>
      <c r="BD49" s="16">
        <f t="shared" si="25"/>
        <v>8.1945662475890743E-5</v>
      </c>
      <c r="BF49" s="3" t="s">
        <v>143</v>
      </c>
      <c r="BG49" s="8">
        <v>15146</v>
      </c>
      <c r="BH49" s="16">
        <f t="shared" si="26"/>
        <v>3.2682711592181904E-4</v>
      </c>
      <c r="BJ49" s="3" t="s">
        <v>69</v>
      </c>
      <c r="BK49" s="8">
        <v>13537</v>
      </c>
      <c r="BL49" s="16">
        <f t="shared" si="19"/>
        <v>3.8365842411813405E-4</v>
      </c>
      <c r="BN49" s="3" t="s">
        <v>76</v>
      </c>
      <c r="BO49" s="8">
        <v>13358</v>
      </c>
      <c r="BP49" s="16">
        <f t="shared" si="20"/>
        <v>3.5682628476762336E-4</v>
      </c>
      <c r="BR49" s="3" t="s">
        <v>68</v>
      </c>
      <c r="BS49" s="8">
        <v>10840</v>
      </c>
      <c r="BT49" s="16">
        <f t="shared" si="27"/>
        <v>3.1065306151457927E-4</v>
      </c>
      <c r="BV49" s="3" t="s">
        <v>72</v>
      </c>
      <c r="BW49" s="8">
        <v>11225</v>
      </c>
      <c r="BX49" s="16">
        <f t="shared" si="28"/>
        <v>3.4018765751294669E-4</v>
      </c>
      <c r="BZ49" s="3" t="s">
        <v>71</v>
      </c>
      <c r="CA49" s="8">
        <v>11986</v>
      </c>
      <c r="CB49" s="16">
        <f t="shared" si="29"/>
        <v>3.0281800627717019E-4</v>
      </c>
      <c r="CD49" s="3" t="s">
        <v>68</v>
      </c>
      <c r="CE49" s="8">
        <v>5920</v>
      </c>
      <c r="CF49" s="16">
        <f t="shared" si="30"/>
        <v>1.7236386501044403E-4</v>
      </c>
    </row>
    <row r="50" spans="2:84" x14ac:dyDescent="0.2">
      <c r="B50" s="6" t="s">
        <v>187</v>
      </c>
      <c r="C50" s="9">
        <f>SUM(C6:C49)</f>
        <v>36846451960</v>
      </c>
      <c r="D50" s="26"/>
      <c r="F50" s="3" t="s">
        <v>196</v>
      </c>
      <c r="G50" s="8">
        <v>-86341</v>
      </c>
      <c r="H50" s="16">
        <f t="shared" si="11"/>
        <v>-2.2532111626188041E-6</v>
      </c>
      <c r="J50" s="3" t="s">
        <v>196</v>
      </c>
      <c r="K50" s="8">
        <v>46495</v>
      </c>
      <c r="L50" s="16">
        <f t="shared" si="12"/>
        <v>9.0654286276510249E-7</v>
      </c>
      <c r="N50" s="3" t="s">
        <v>314</v>
      </c>
      <c r="O50" s="8">
        <v>1543942</v>
      </c>
      <c r="P50" s="16">
        <f t="shared" si="13"/>
        <v>4.1209921462238806E-5</v>
      </c>
      <c r="R50" s="3" t="s">
        <v>224</v>
      </c>
      <c r="S50" s="8">
        <v>3251418</v>
      </c>
      <c r="T50" s="16">
        <f t="shared" si="14"/>
        <v>6.5987181038060062E-5</v>
      </c>
      <c r="V50" s="3" t="s">
        <v>196</v>
      </c>
      <c r="W50" s="8">
        <v>2716501</v>
      </c>
      <c r="X50" s="16">
        <f t="shared" si="15"/>
        <v>5.3178862888791329E-5</v>
      </c>
      <c r="Z50" s="3" t="s">
        <v>220</v>
      </c>
      <c r="AA50" s="8">
        <v>2633000</v>
      </c>
      <c r="AB50" s="16">
        <f t="shared" si="16"/>
        <v>6.4767976073303588E-5</v>
      </c>
      <c r="AD50" s="3" t="s">
        <v>220</v>
      </c>
      <c r="AE50" s="8">
        <v>2860220</v>
      </c>
      <c r="AF50" s="16">
        <f t="shared" si="17"/>
        <v>7.3037630567671007E-5</v>
      </c>
      <c r="AH50" s="3" t="s">
        <v>231</v>
      </c>
      <c r="AI50" s="8">
        <v>2591726</v>
      </c>
      <c r="AJ50" s="16">
        <f t="shared" si="18"/>
        <v>7.0342082946457698E-5</v>
      </c>
      <c r="AL50" s="3" t="s">
        <v>220</v>
      </c>
      <c r="AM50" s="8">
        <v>2687349</v>
      </c>
      <c r="AN50" s="16">
        <f t="shared" si="21"/>
        <v>7.7185204685999948E-5</v>
      </c>
      <c r="AP50" s="3" t="s">
        <v>231</v>
      </c>
      <c r="AQ50" s="8">
        <v>2384283</v>
      </c>
      <c r="AR50" s="16">
        <f t="shared" si="22"/>
        <v>8.4656277855144882E-5</v>
      </c>
      <c r="AT50" s="3" t="s">
        <v>119</v>
      </c>
      <c r="AU50" s="8">
        <v>3203758</v>
      </c>
      <c r="AV50" s="16">
        <f t="shared" si="23"/>
        <v>1.1470286741259288E-4</v>
      </c>
      <c r="AX50" s="3" t="s">
        <v>119</v>
      </c>
      <c r="AY50" s="8">
        <v>3384439</v>
      </c>
      <c r="AZ50" s="16">
        <f t="shared" si="24"/>
        <v>1.1109936084666605E-4</v>
      </c>
      <c r="BB50" s="3" t="s">
        <v>229</v>
      </c>
      <c r="BC50" s="8">
        <v>2963176</v>
      </c>
      <c r="BD50" s="16">
        <f t="shared" si="25"/>
        <v>8.003250495306872E-5</v>
      </c>
      <c r="BF50" s="3" t="s">
        <v>67</v>
      </c>
      <c r="BG50" s="8">
        <v>14909</v>
      </c>
      <c r="BH50" s="16">
        <f t="shared" si="26"/>
        <v>3.2171302464534534E-4</v>
      </c>
      <c r="BJ50" s="3" t="s">
        <v>70</v>
      </c>
      <c r="BK50" s="8">
        <v>12644</v>
      </c>
      <c r="BL50" s="16">
        <f t="shared" si="19"/>
        <v>3.5834949505427247E-4</v>
      </c>
      <c r="BN50" s="3" t="s">
        <v>68</v>
      </c>
      <c r="BO50" s="8">
        <v>13006</v>
      </c>
      <c r="BP50" s="16">
        <f t="shared" si="20"/>
        <v>3.4742346606435917E-4</v>
      </c>
      <c r="BR50" s="3" t="s">
        <v>121</v>
      </c>
      <c r="BS50" s="8">
        <v>10442</v>
      </c>
      <c r="BT50" s="16">
        <f t="shared" si="27"/>
        <v>2.9924716497557535E-4</v>
      </c>
      <c r="BV50" s="3" t="s">
        <v>68</v>
      </c>
      <c r="BW50" s="8">
        <v>10158</v>
      </c>
      <c r="BX50" s="16">
        <f t="shared" si="28"/>
        <v>3.0785088864289644E-4</v>
      </c>
      <c r="BZ50" s="3" t="s">
        <v>73</v>
      </c>
      <c r="CA50" s="8">
        <v>11596</v>
      </c>
      <c r="CB50" s="16">
        <f t="shared" si="29"/>
        <v>2.9296492581262019E-4</v>
      </c>
      <c r="CD50" s="3" t="s">
        <v>13</v>
      </c>
      <c r="CE50" s="8">
        <v>5580</v>
      </c>
      <c r="CF50" s="16">
        <f t="shared" si="30"/>
        <v>1.6246458897943878E-4</v>
      </c>
    </row>
    <row r="51" spans="2:84" x14ac:dyDescent="0.2">
      <c r="D51" s="13"/>
      <c r="F51" s="3" t="s">
        <v>300</v>
      </c>
      <c r="G51" s="8">
        <v>-74978502</v>
      </c>
      <c r="H51" s="16">
        <f t="shared" si="11"/>
        <v>-1.9566879890531301E-3</v>
      </c>
      <c r="J51" s="3" t="s">
        <v>283</v>
      </c>
      <c r="K51" s="8">
        <v>-420160</v>
      </c>
      <c r="L51" s="16">
        <f t="shared" si="12"/>
        <v>-8.1921292444216688E-6</v>
      </c>
      <c r="N51" s="3" t="s">
        <v>315</v>
      </c>
      <c r="O51" s="8">
        <v>1190954</v>
      </c>
      <c r="P51" s="16">
        <f t="shared" si="13"/>
        <v>3.1788189456041195E-5</v>
      </c>
      <c r="R51" s="3" t="s">
        <v>267</v>
      </c>
      <c r="S51" s="8">
        <v>2155184</v>
      </c>
      <c r="T51" s="16">
        <f t="shared" si="14"/>
        <v>4.3739229092762124E-5</v>
      </c>
      <c r="V51" s="3" t="s">
        <v>220</v>
      </c>
      <c r="W51" s="8">
        <v>2398430</v>
      </c>
      <c r="X51" s="16">
        <f t="shared" si="15"/>
        <v>4.6952230136621999E-5</v>
      </c>
      <c r="Z51" s="3" t="s">
        <v>267</v>
      </c>
      <c r="AA51" s="8">
        <v>1301754</v>
      </c>
      <c r="AB51" s="16">
        <f t="shared" si="16"/>
        <v>3.2021257852384061E-5</v>
      </c>
      <c r="AD51" s="3" t="s">
        <v>267</v>
      </c>
      <c r="AE51" s="8">
        <v>1206426</v>
      </c>
      <c r="AF51" s="16">
        <f t="shared" si="17"/>
        <v>3.080689474768831E-5</v>
      </c>
      <c r="AH51" s="3" t="s">
        <v>267</v>
      </c>
      <c r="AI51" s="8">
        <v>952484</v>
      </c>
      <c r="AJ51" s="16">
        <f t="shared" si="18"/>
        <v>2.5851385730271566E-5</v>
      </c>
      <c r="AL51" s="3" t="s">
        <v>231</v>
      </c>
      <c r="AM51" s="8">
        <v>2338094</v>
      </c>
      <c r="AN51" s="16">
        <f t="shared" si="21"/>
        <v>6.7154010872837272E-5</v>
      </c>
      <c r="AP51" s="3" t="s">
        <v>208</v>
      </c>
      <c r="AQ51" s="8">
        <v>1960957</v>
      </c>
      <c r="AR51" s="16">
        <f t="shared" si="22"/>
        <v>6.9625678098611331E-5</v>
      </c>
      <c r="AT51" s="3" t="s">
        <v>235</v>
      </c>
      <c r="AU51" s="8">
        <v>2584882</v>
      </c>
      <c r="AV51" s="16">
        <f t="shared" si="23"/>
        <v>9.2545497295113403E-5</v>
      </c>
      <c r="AX51" s="3" t="s">
        <v>265</v>
      </c>
      <c r="AY51" s="8">
        <v>3356457</v>
      </c>
      <c r="AZ51" s="16">
        <f t="shared" si="24"/>
        <v>1.1018080911173703E-4</v>
      </c>
      <c r="BB51" s="3" t="s">
        <v>230</v>
      </c>
      <c r="BC51" s="8">
        <v>2691958</v>
      </c>
      <c r="BD51" s="16">
        <f t="shared" si="25"/>
        <v>7.2707170268810546E-5</v>
      </c>
      <c r="BF51" s="3" t="s">
        <v>71</v>
      </c>
      <c r="BG51" s="8">
        <v>13262</v>
      </c>
      <c r="BH51" s="16">
        <f t="shared" si="26"/>
        <v>2.8617332704048359E-4</v>
      </c>
      <c r="BJ51" s="3" t="s">
        <v>71</v>
      </c>
      <c r="BK51" s="8">
        <v>11191</v>
      </c>
      <c r="BL51" s="16">
        <f t="shared" si="19"/>
        <v>3.1716934507690315E-4</v>
      </c>
      <c r="BN51" s="3" t="s">
        <v>72</v>
      </c>
      <c r="BO51" s="8">
        <v>12636</v>
      </c>
      <c r="BP51" s="16">
        <f t="shared" si="20"/>
        <v>3.3753982140467798E-4</v>
      </c>
      <c r="BR51" s="3" t="s">
        <v>74</v>
      </c>
      <c r="BS51" s="8">
        <v>8950</v>
      </c>
      <c r="BT51" s="16">
        <f t="shared" si="27"/>
        <v>2.5648938197006315E-4</v>
      </c>
      <c r="BV51" s="3" t="s">
        <v>140</v>
      </c>
      <c r="BW51" s="8">
        <v>9230</v>
      </c>
      <c r="BX51" s="16">
        <f t="shared" si="28"/>
        <v>2.7972668853848534E-4</v>
      </c>
      <c r="BZ51" s="3" t="s">
        <v>68</v>
      </c>
      <c r="CA51" s="8">
        <v>9230</v>
      </c>
      <c r="CB51" s="16">
        <f t="shared" si="29"/>
        <v>2.3318957099435013E-4</v>
      </c>
      <c r="CD51" s="3" t="s">
        <v>85</v>
      </c>
      <c r="CE51" s="8">
        <v>5243</v>
      </c>
      <c r="CF51" s="16">
        <f t="shared" si="30"/>
        <v>1.5265265950164831E-4</v>
      </c>
    </row>
    <row r="52" spans="2:84" x14ac:dyDescent="0.2">
      <c r="F52" s="6" t="s">
        <v>187</v>
      </c>
      <c r="G52" s="9">
        <f>SUM(G5:G51)</f>
        <v>38319089410</v>
      </c>
      <c r="H52" s="11"/>
      <c r="J52" s="3" t="s">
        <v>300</v>
      </c>
      <c r="K52" s="8">
        <v>-44246633</v>
      </c>
      <c r="L52" s="16">
        <f t="shared" si="12"/>
        <v>-8.6270500801240678E-4</v>
      </c>
      <c r="N52" s="3" t="s">
        <v>219</v>
      </c>
      <c r="O52" s="8">
        <v>852295</v>
      </c>
      <c r="P52" s="16">
        <f t="shared" si="13"/>
        <v>2.2748918037503238E-5</v>
      </c>
      <c r="R52" s="3" t="s">
        <v>220</v>
      </c>
      <c r="S52" s="8">
        <v>1808230</v>
      </c>
      <c r="T52" s="16">
        <f t="shared" si="14"/>
        <v>3.6697834719636589E-5</v>
      </c>
      <c r="V52" s="3" t="s">
        <v>267</v>
      </c>
      <c r="W52" s="8">
        <v>1726162</v>
      </c>
      <c r="X52" s="16">
        <f t="shared" si="15"/>
        <v>3.3791753554238271E-5</v>
      </c>
      <c r="Z52" s="3" t="s">
        <v>298</v>
      </c>
      <c r="AA52" s="8">
        <v>463537</v>
      </c>
      <c r="AB52" s="16">
        <f t="shared" si="16"/>
        <v>1.1402337001553713E-5</v>
      </c>
      <c r="AD52" s="3" t="s">
        <v>238</v>
      </c>
      <c r="AE52" s="8">
        <v>738453</v>
      </c>
      <c r="AF52" s="16">
        <f t="shared" si="17"/>
        <v>1.8856891220111863E-5</v>
      </c>
      <c r="AH52" s="3" t="s">
        <v>238</v>
      </c>
      <c r="AI52" s="8">
        <v>870370</v>
      </c>
      <c r="AJ52" s="16">
        <f t="shared" si="18"/>
        <v>2.3622728148773588E-5</v>
      </c>
      <c r="AL52" s="3" t="s">
        <v>235</v>
      </c>
      <c r="AM52" s="8">
        <v>1574443</v>
      </c>
      <c r="AN52" s="16">
        <f t="shared" si="21"/>
        <v>4.5220663643404639E-5</v>
      </c>
      <c r="AP52" s="3" t="s">
        <v>225</v>
      </c>
      <c r="AQ52" s="8">
        <v>1309627</v>
      </c>
      <c r="AR52" s="16">
        <f t="shared" si="22"/>
        <v>4.6499575427329649E-5</v>
      </c>
      <c r="AT52" s="3" t="s">
        <v>231</v>
      </c>
      <c r="AU52" s="8">
        <v>2439560</v>
      </c>
      <c r="AV52" s="16">
        <f t="shared" si="23"/>
        <v>8.734259180158585E-5</v>
      </c>
      <c r="AX52" s="3" t="s">
        <v>219</v>
      </c>
      <c r="AY52" s="8">
        <v>3170401</v>
      </c>
      <c r="AZ52" s="16">
        <f t="shared" si="24"/>
        <v>1.0407323775894052E-4</v>
      </c>
      <c r="BB52" s="3" t="s">
        <v>231</v>
      </c>
      <c r="BC52" s="8">
        <v>2497755</v>
      </c>
      <c r="BD52" s="16">
        <f t="shared" si="25"/>
        <v>6.7461935912363E-5</v>
      </c>
      <c r="BF52" s="3" t="s">
        <v>74</v>
      </c>
      <c r="BG52" s="8">
        <v>12564</v>
      </c>
      <c r="BH52" s="16">
        <f t="shared" si="26"/>
        <v>2.711115729857213E-4</v>
      </c>
      <c r="BJ52" s="3" t="s">
        <v>72</v>
      </c>
      <c r="BK52" s="8">
        <v>10851</v>
      </c>
      <c r="BL52" s="16">
        <f t="shared" si="19"/>
        <v>3.0753324666513057E-4</v>
      </c>
      <c r="BN52" s="3" t="s">
        <v>73</v>
      </c>
      <c r="BO52" s="8">
        <v>11199</v>
      </c>
      <c r="BP52" s="16">
        <f t="shared" si="20"/>
        <v>2.9915388255072719E-4</v>
      </c>
      <c r="BR52" s="3" t="s">
        <v>30</v>
      </c>
      <c r="BS52" s="8">
        <v>8528</v>
      </c>
      <c r="BT52" s="16">
        <f t="shared" si="27"/>
        <v>2.4439569267493836E-4</v>
      </c>
      <c r="BV52" s="3" t="s">
        <v>30</v>
      </c>
      <c r="BW52" s="8">
        <v>8964</v>
      </c>
      <c r="BX52" s="16">
        <f t="shared" si="28"/>
        <v>2.7166522600855717E-4</v>
      </c>
      <c r="BZ52" s="3" t="s">
        <v>130</v>
      </c>
      <c r="CA52" s="8">
        <v>8783</v>
      </c>
      <c r="CB52" s="16">
        <f t="shared" si="29"/>
        <v>2.2189642492344283E-4</v>
      </c>
      <c r="CD52" s="3" t="s">
        <v>139</v>
      </c>
      <c r="CE52" s="8">
        <v>5129</v>
      </c>
      <c r="CF52" s="16">
        <f t="shared" si="30"/>
        <v>1.4933349047948773E-4</v>
      </c>
    </row>
    <row r="53" spans="2:84" x14ac:dyDescent="0.2">
      <c r="C53" s="10"/>
      <c r="D53" s="13"/>
      <c r="H53" s="13"/>
      <c r="J53" s="6" t="s">
        <v>187</v>
      </c>
      <c r="K53" s="9">
        <f>SUM(K5:K52)</f>
        <v>51288253330</v>
      </c>
      <c r="L53" s="11"/>
      <c r="N53" s="3" t="s">
        <v>196</v>
      </c>
      <c r="O53" s="8">
        <v>-490205</v>
      </c>
      <c r="P53" s="16">
        <f t="shared" si="13"/>
        <v>-1.3084241215276723E-5</v>
      </c>
      <c r="R53" s="3" t="s">
        <v>311</v>
      </c>
      <c r="S53" s="8">
        <v>1278281</v>
      </c>
      <c r="T53" s="16">
        <f t="shared" si="14"/>
        <v>2.5942576366530681E-5</v>
      </c>
      <c r="V53" s="3" t="s">
        <v>293</v>
      </c>
      <c r="W53" s="8">
        <v>538193</v>
      </c>
      <c r="X53" s="16">
        <f t="shared" si="15"/>
        <v>1.0535792828608298E-5</v>
      </c>
      <c r="Z53" s="3" t="s">
        <v>293</v>
      </c>
      <c r="AA53" s="8">
        <v>282423</v>
      </c>
      <c r="AB53" s="16">
        <f t="shared" si="16"/>
        <v>6.9471956348464182E-6</v>
      </c>
      <c r="AD53" s="3" t="s">
        <v>240</v>
      </c>
      <c r="AE53" s="8">
        <v>492000</v>
      </c>
      <c r="AF53" s="16">
        <f t="shared" si="17"/>
        <v>1.2563549041435322E-5</v>
      </c>
      <c r="AH53" s="3" t="s">
        <v>272</v>
      </c>
      <c r="AI53" s="8">
        <v>648625</v>
      </c>
      <c r="AJ53" s="16">
        <f t="shared" si="18"/>
        <v>1.7604343032846113E-5</v>
      </c>
      <c r="AL53" s="3" t="s">
        <v>234</v>
      </c>
      <c r="AM53" s="8">
        <v>936598</v>
      </c>
      <c r="AN53" s="16">
        <f t="shared" si="21"/>
        <v>2.6900677336102672E-5</v>
      </c>
      <c r="AP53" s="3" t="s">
        <v>234</v>
      </c>
      <c r="AQ53" s="8">
        <v>880250</v>
      </c>
      <c r="AR53" s="16">
        <f t="shared" si="22"/>
        <v>3.1254129053468605E-5</v>
      </c>
      <c r="AT53" s="3" t="s">
        <v>266</v>
      </c>
      <c r="AU53" s="8">
        <v>1215132</v>
      </c>
      <c r="AV53" s="16">
        <f t="shared" si="23"/>
        <v>4.3504885414191335E-5</v>
      </c>
      <c r="AX53" s="3" t="s">
        <v>231</v>
      </c>
      <c r="AY53" s="8">
        <v>2730796</v>
      </c>
      <c r="AZ53" s="16">
        <f t="shared" si="24"/>
        <v>8.9642534612865608E-5</v>
      </c>
      <c r="BB53" s="3" t="s">
        <v>232</v>
      </c>
      <c r="BC53" s="8">
        <v>2440628</v>
      </c>
      <c r="BD53" s="16">
        <f t="shared" si="25"/>
        <v>6.5918991142813725E-5</v>
      </c>
      <c r="BF53" s="3" t="s">
        <v>76</v>
      </c>
      <c r="BG53" s="8">
        <v>12478</v>
      </c>
      <c r="BH53" s="16">
        <f t="shared" si="26"/>
        <v>2.6925582678413165E-4</v>
      </c>
      <c r="BJ53" s="3" t="s">
        <v>73</v>
      </c>
      <c r="BK53" s="8">
        <v>10772</v>
      </c>
      <c r="BL53" s="16">
        <f t="shared" si="19"/>
        <v>3.0529427085768926E-4</v>
      </c>
      <c r="BN53" s="3" t="s">
        <v>70</v>
      </c>
      <c r="BO53" s="8">
        <v>11148</v>
      </c>
      <c r="BP53" s="16">
        <f t="shared" si="20"/>
        <v>2.9779154234087929E-4</v>
      </c>
      <c r="BR53" s="3" t="s">
        <v>73</v>
      </c>
      <c r="BS53" s="8">
        <v>8126</v>
      </c>
      <c r="BT53" s="16">
        <f t="shared" si="27"/>
        <v>2.328751640099143E-4</v>
      </c>
      <c r="BV53" s="3" t="s">
        <v>73</v>
      </c>
      <c r="BW53" s="8">
        <v>8941</v>
      </c>
      <c r="BX53" s="16">
        <f t="shared" si="28"/>
        <v>2.7096818225596939E-4</v>
      </c>
      <c r="BZ53" s="3" t="s">
        <v>13</v>
      </c>
      <c r="CA53" s="8">
        <v>8169</v>
      </c>
      <c r="CB53" s="16">
        <f t="shared" si="29"/>
        <v>2.0638413926899742E-4</v>
      </c>
      <c r="CD53" s="3" t="s">
        <v>136</v>
      </c>
      <c r="CE53" s="8">
        <v>4913</v>
      </c>
      <c r="CF53" s="16">
        <f t="shared" si="30"/>
        <v>1.4304453864802559E-4</v>
      </c>
    </row>
    <row r="54" spans="2:84" x14ac:dyDescent="0.2">
      <c r="L54" s="13"/>
      <c r="N54" s="3" t="s">
        <v>300</v>
      </c>
      <c r="O54" s="8">
        <v>-1416293192</v>
      </c>
      <c r="P54" s="16">
        <f t="shared" si="13"/>
        <v>-3.7802800370625E-2</v>
      </c>
      <c r="R54" s="3" t="s">
        <v>293</v>
      </c>
      <c r="S54" s="8">
        <v>266739</v>
      </c>
      <c r="T54" s="16">
        <f t="shared" si="14"/>
        <v>5.413439515593228E-6</v>
      </c>
      <c r="V54" s="3" t="s">
        <v>269</v>
      </c>
      <c r="W54" s="8">
        <v>-71738</v>
      </c>
      <c r="X54" s="16">
        <f t="shared" si="15"/>
        <v>-1.4043599711231885E-6</v>
      </c>
      <c r="Z54" s="3" t="s">
        <v>284</v>
      </c>
      <c r="AA54" s="8">
        <v>240226</v>
      </c>
      <c r="AB54" s="16">
        <f t="shared" si="16"/>
        <v>5.9092107178828056E-6</v>
      </c>
      <c r="AD54" s="3" t="s">
        <v>284</v>
      </c>
      <c r="AE54" s="8">
        <v>272077</v>
      </c>
      <c r="AF54" s="16">
        <f t="shared" si="17"/>
        <v>6.9476681555825158E-6</v>
      </c>
      <c r="AH54" s="3" t="s">
        <v>196</v>
      </c>
      <c r="AI54" s="8">
        <v>619186</v>
      </c>
      <c r="AJ54" s="16">
        <f t="shared" si="18"/>
        <v>1.6805338593387322E-5</v>
      </c>
      <c r="AL54" s="3" t="s">
        <v>267</v>
      </c>
      <c r="AM54" s="8">
        <v>898325</v>
      </c>
      <c r="AN54" s="16">
        <f t="shared" si="21"/>
        <v>2.5801412097777736E-5</v>
      </c>
      <c r="AP54" s="3" t="s">
        <v>238</v>
      </c>
      <c r="AQ54" s="8">
        <v>860867</v>
      </c>
      <c r="AR54" s="16">
        <f t="shared" si="22"/>
        <v>3.0565916859837946E-5</v>
      </c>
      <c r="AT54" s="3" t="s">
        <v>234</v>
      </c>
      <c r="AU54" s="8">
        <v>1178393</v>
      </c>
      <c r="AV54" s="16">
        <f t="shared" si="23"/>
        <v>4.2189533678551111E-5</v>
      </c>
      <c r="AX54" s="3" t="s">
        <v>236</v>
      </c>
      <c r="AY54" s="8">
        <v>1851725</v>
      </c>
      <c r="AZ54" s="16">
        <f t="shared" si="24"/>
        <v>6.078569120725553E-5</v>
      </c>
      <c r="BB54" s="3" t="s">
        <v>233</v>
      </c>
      <c r="BC54" s="8">
        <v>1663249</v>
      </c>
      <c r="BD54" s="16">
        <f t="shared" si="25"/>
        <v>4.4922739597879638E-5</v>
      </c>
      <c r="BF54" s="3" t="s">
        <v>73</v>
      </c>
      <c r="BG54" s="8">
        <v>12213</v>
      </c>
      <c r="BH54" s="16">
        <f t="shared" si="26"/>
        <v>2.635375390699311E-4</v>
      </c>
      <c r="BJ54" s="3" t="s">
        <v>78</v>
      </c>
      <c r="BK54" s="8">
        <v>9855</v>
      </c>
      <c r="BL54" s="16">
        <f t="shared" si="19"/>
        <v>2.7930514661182027E-4</v>
      </c>
      <c r="BN54" s="3" t="s">
        <v>74</v>
      </c>
      <c r="BO54" s="8">
        <v>11018</v>
      </c>
      <c r="BP54" s="16">
        <f t="shared" si="20"/>
        <v>2.9431891043342376E-4</v>
      </c>
      <c r="BR54" s="3" t="s">
        <v>77</v>
      </c>
      <c r="BS54" s="8">
        <v>8036</v>
      </c>
      <c r="BT54" s="16">
        <f t="shared" si="27"/>
        <v>2.3029594117446116E-4</v>
      </c>
      <c r="BV54" s="3" t="s">
        <v>77</v>
      </c>
      <c r="BW54" s="8">
        <v>8914</v>
      </c>
      <c r="BX54" s="16">
        <f t="shared" si="28"/>
        <v>2.7014991350293157E-4</v>
      </c>
      <c r="BZ54" s="3" t="s">
        <v>30</v>
      </c>
      <c r="CA54" s="8">
        <v>8081</v>
      </c>
      <c r="CB54" s="16">
        <f t="shared" si="29"/>
        <v>2.0416088008725283E-4</v>
      </c>
      <c r="CD54" s="3" t="s">
        <v>132</v>
      </c>
      <c r="CE54" s="8">
        <v>4682</v>
      </c>
      <c r="CF54" s="16">
        <f t="shared" si="30"/>
        <v>1.3631885405048969E-4</v>
      </c>
    </row>
    <row r="55" spans="2:84" x14ac:dyDescent="0.2">
      <c r="G55" s="10"/>
      <c r="H55" s="13"/>
      <c r="N55" s="6" t="s">
        <v>187</v>
      </c>
      <c r="O55" s="9">
        <f>SUM(O5:O54)</f>
        <v>37465298287.809998</v>
      </c>
      <c r="P55" s="11"/>
      <c r="R55" s="3" t="s">
        <v>196</v>
      </c>
      <c r="S55" s="8">
        <v>66579</v>
      </c>
      <c r="T55" s="16">
        <f t="shared" si="14"/>
        <v>1.3512136939430739E-6</v>
      </c>
      <c r="V55" s="6" t="s">
        <v>187</v>
      </c>
      <c r="W55" s="9">
        <f>SUM(W6:W54)</f>
        <v>51082344609</v>
      </c>
      <c r="X55" s="11"/>
      <c r="Z55" s="3" t="s">
        <v>206</v>
      </c>
      <c r="AA55" s="8">
        <v>160244</v>
      </c>
      <c r="AB55" s="16">
        <f t="shared" si="16"/>
        <v>3.9417696763731331E-6</v>
      </c>
      <c r="AD55" s="3" t="s">
        <v>225</v>
      </c>
      <c r="AE55" s="8">
        <v>143985</v>
      </c>
      <c r="AF55" s="16">
        <f t="shared" si="17"/>
        <v>3.6767532697785866E-6</v>
      </c>
      <c r="AH55" s="3" t="s">
        <v>240</v>
      </c>
      <c r="AI55" s="8">
        <v>484000</v>
      </c>
      <c r="AJ55" s="16">
        <f t="shared" si="18"/>
        <v>1.3136252885561793E-5</v>
      </c>
      <c r="AL55" s="3" t="s">
        <v>238</v>
      </c>
      <c r="AM55" s="8">
        <v>857215</v>
      </c>
      <c r="AN55" s="16">
        <f t="shared" si="21"/>
        <v>2.4620663425148518E-5</v>
      </c>
      <c r="AP55" s="3" t="s">
        <v>267</v>
      </c>
      <c r="AQ55" s="8">
        <v>728045</v>
      </c>
      <c r="AR55" s="16">
        <f t="shared" si="22"/>
        <v>2.5849943069278668E-5</v>
      </c>
      <c r="AT55" s="3" t="s">
        <v>238</v>
      </c>
      <c r="AU55" s="8">
        <v>885901</v>
      </c>
      <c r="AV55" s="16">
        <f t="shared" si="23"/>
        <v>3.171755948597973E-5</v>
      </c>
      <c r="AX55" s="3" t="s">
        <v>234</v>
      </c>
      <c r="AY55" s="8">
        <v>1644703</v>
      </c>
      <c r="AZ55" s="16">
        <f t="shared" si="24"/>
        <v>5.398987899696056E-5</v>
      </c>
      <c r="BB55" s="3" t="s">
        <v>234</v>
      </c>
      <c r="BC55" s="8">
        <v>1504825</v>
      </c>
      <c r="BD55" s="16">
        <f t="shared" si="25"/>
        <v>4.0643861271150153E-5</v>
      </c>
      <c r="BF55" s="3" t="s">
        <v>70</v>
      </c>
      <c r="BG55" s="8">
        <v>11753</v>
      </c>
      <c r="BH55" s="16">
        <f t="shared" si="26"/>
        <v>2.5361145473584706E-4</v>
      </c>
      <c r="BJ55" s="3" t="s">
        <v>74</v>
      </c>
      <c r="BK55" s="8">
        <v>9501</v>
      </c>
      <c r="BL55" s="16">
        <f t="shared" si="19"/>
        <v>2.6927226767720997E-4</v>
      </c>
      <c r="BN55" s="3" t="s">
        <v>118</v>
      </c>
      <c r="BO55" s="8">
        <v>10006</v>
      </c>
      <c r="BP55" s="16">
        <f t="shared" si="20"/>
        <v>2.6728580666153908E-4</v>
      </c>
      <c r="BR55" s="3" t="s">
        <v>122</v>
      </c>
      <c r="BS55" s="8">
        <v>7618</v>
      </c>
      <c r="BT55" s="16">
        <f t="shared" si="27"/>
        <v>2.1831688400535652E-4</v>
      </c>
      <c r="BV55" s="3" t="s">
        <v>113</v>
      </c>
      <c r="BW55" s="8">
        <v>8842</v>
      </c>
      <c r="BX55" s="16">
        <f t="shared" si="28"/>
        <v>2.6796786349483068E-4</v>
      </c>
      <c r="BZ55" s="3" t="s">
        <v>131</v>
      </c>
      <c r="CA55" s="8">
        <v>7134</v>
      </c>
      <c r="CB55" s="16">
        <f t="shared" si="29"/>
        <v>1.8023557957461473E-4</v>
      </c>
      <c r="CD55" s="3" t="s">
        <v>77</v>
      </c>
      <c r="CE55" s="8">
        <v>4594</v>
      </c>
      <c r="CF55" s="16">
        <f t="shared" si="30"/>
        <v>1.3375668848952362E-4</v>
      </c>
    </row>
    <row r="56" spans="2:84" x14ac:dyDescent="0.2">
      <c r="K56" s="10"/>
      <c r="L56" s="13"/>
      <c r="P56" s="13"/>
      <c r="R56" s="6" t="s">
        <v>187</v>
      </c>
      <c r="S56" s="9">
        <f>SUM(S6:S55)</f>
        <v>49273479316</v>
      </c>
      <c r="T56" s="11"/>
      <c r="Z56" s="3" t="s">
        <v>269</v>
      </c>
      <c r="AA56" s="8">
        <v>29444</v>
      </c>
      <c r="AB56" s="16">
        <f t="shared" si="16"/>
        <v>7.2427963824624035E-7</v>
      </c>
      <c r="AD56" s="3" t="s">
        <v>268</v>
      </c>
      <c r="AE56" s="8">
        <v>87188</v>
      </c>
      <c r="AF56" s="16">
        <f t="shared" si="17"/>
        <v>2.2264038898875258E-6</v>
      </c>
      <c r="AH56" s="3" t="s">
        <v>284</v>
      </c>
      <c r="AI56" s="8">
        <v>292099</v>
      </c>
      <c r="AJ56" s="16">
        <f t="shared" si="18"/>
        <v>7.9278643215283355E-6</v>
      </c>
      <c r="AL56" s="3" t="s">
        <v>225</v>
      </c>
      <c r="AM56" s="8">
        <v>793356</v>
      </c>
      <c r="AN56" s="16">
        <f t="shared" si="21"/>
        <v>2.2786525028519248E-5</v>
      </c>
      <c r="AP56" s="3" t="s">
        <v>268</v>
      </c>
      <c r="AQ56" s="8">
        <v>577561</v>
      </c>
      <c r="AR56" s="16">
        <f t="shared" si="22"/>
        <v>2.05068628574273E-5</v>
      </c>
      <c r="AT56" s="3" t="s">
        <v>267</v>
      </c>
      <c r="AU56" s="8">
        <v>824069</v>
      </c>
      <c r="AV56" s="16">
        <f t="shared" si="23"/>
        <v>2.9503813098813331E-5</v>
      </c>
      <c r="AX56" s="3" t="s">
        <v>266</v>
      </c>
      <c r="AY56" s="8">
        <v>1443389</v>
      </c>
      <c r="AZ56" s="16">
        <f t="shared" si="24"/>
        <v>4.7381440573491934E-5</v>
      </c>
      <c r="BB56" s="3" t="s">
        <v>235</v>
      </c>
      <c r="BC56" s="8">
        <v>1437997</v>
      </c>
      <c r="BD56" s="16">
        <f t="shared" si="25"/>
        <v>3.8838901916389023E-5</v>
      </c>
      <c r="BF56" s="3" t="s">
        <v>72</v>
      </c>
      <c r="BG56" s="8">
        <v>10606</v>
      </c>
      <c r="BH56" s="16">
        <f t="shared" si="26"/>
        <v>2.2886097923325056E-4</v>
      </c>
      <c r="BJ56" s="3" t="s">
        <v>76</v>
      </c>
      <c r="BK56" s="8">
        <v>9256</v>
      </c>
      <c r="BL56" s="16">
        <f t="shared" si="19"/>
        <v>2.6232860852755033E-4</v>
      </c>
      <c r="BN56" s="3" t="s">
        <v>142</v>
      </c>
      <c r="BO56" s="8">
        <v>9722</v>
      </c>
      <c r="BP56" s="16">
        <f t="shared" si="20"/>
        <v>2.5969944157140548E-4</v>
      </c>
      <c r="BR56" s="3" t="s">
        <v>145</v>
      </c>
      <c r="BS56" s="8">
        <v>6864</v>
      </c>
      <c r="BT56" s="16">
        <f t="shared" si="27"/>
        <v>1.9670872825056014E-4</v>
      </c>
      <c r="BV56" s="3" t="s">
        <v>83</v>
      </c>
      <c r="BW56" s="8">
        <v>8362</v>
      </c>
      <c r="BX56" s="16">
        <f t="shared" si="28"/>
        <v>2.5342086344082494E-4</v>
      </c>
      <c r="BZ56" s="3" t="s">
        <v>65</v>
      </c>
      <c r="CA56" s="8">
        <v>6408</v>
      </c>
      <c r="CB56" s="16">
        <f t="shared" si="29"/>
        <v>1.6189369132522163E-4</v>
      </c>
      <c r="CD56" s="3" t="s">
        <v>30</v>
      </c>
      <c r="CE56" s="8">
        <v>4547</v>
      </c>
      <c r="CF56" s="16">
        <f t="shared" si="30"/>
        <v>1.3238825915582583E-4</v>
      </c>
    </row>
    <row r="57" spans="2:84" x14ac:dyDescent="0.2">
      <c r="C57" s="25"/>
      <c r="Z57" s="3" t="s">
        <v>196</v>
      </c>
      <c r="AA57" s="8">
        <v>-1634961</v>
      </c>
      <c r="AB57" s="16">
        <f t="shared" si="16"/>
        <v>-4.0217666133226166E-5</v>
      </c>
      <c r="AD57" s="3" t="s">
        <v>293</v>
      </c>
      <c r="AE57" s="8">
        <v>16029</v>
      </c>
      <c r="AF57" s="16">
        <f t="shared" si="17"/>
        <v>4.0931123492920073E-7</v>
      </c>
      <c r="AH57" s="3" t="s">
        <v>206</v>
      </c>
      <c r="AI57" s="8">
        <v>229897</v>
      </c>
      <c r="AJ57" s="16">
        <f t="shared" si="18"/>
        <v>6.2396386975867757E-6</v>
      </c>
      <c r="AL57" s="3" t="s">
        <v>268</v>
      </c>
      <c r="AM57" s="8">
        <v>610002</v>
      </c>
      <c r="AN57" s="16">
        <f t="shared" si="21"/>
        <v>1.7520288294847205E-5</v>
      </c>
      <c r="AP57" s="3" t="s">
        <v>240</v>
      </c>
      <c r="AQ57" s="8">
        <v>499000</v>
      </c>
      <c r="AR57" s="16">
        <f t="shared" si="22"/>
        <v>1.7717478440989301E-5</v>
      </c>
      <c r="AT57" s="3" t="s">
        <v>240</v>
      </c>
      <c r="AU57" s="8">
        <v>518000</v>
      </c>
      <c r="AV57" s="16">
        <f t="shared" si="23"/>
        <v>1.8545747000779432E-5</v>
      </c>
      <c r="AX57" s="3" t="s">
        <v>235</v>
      </c>
      <c r="AY57" s="8">
        <v>1121986</v>
      </c>
      <c r="AZ57" s="16">
        <f t="shared" si="24"/>
        <v>3.6830897965337075E-5</v>
      </c>
      <c r="BB57" s="3" t="s">
        <v>236</v>
      </c>
      <c r="BC57" s="8">
        <v>1310036</v>
      </c>
      <c r="BD57" s="16">
        <f t="shared" si="25"/>
        <v>3.5382799624017717E-5</v>
      </c>
      <c r="BF57" s="3" t="s">
        <v>82</v>
      </c>
      <c r="BG57" s="8">
        <v>9709</v>
      </c>
      <c r="BH57" s="16">
        <f t="shared" si="26"/>
        <v>2.0950511478178669E-4</v>
      </c>
      <c r="BJ57" s="3" t="s">
        <v>75</v>
      </c>
      <c r="BK57" s="8">
        <v>9098</v>
      </c>
      <c r="BL57" s="16">
        <f t="shared" si="19"/>
        <v>2.5785065691266777E-4</v>
      </c>
      <c r="BN57" s="3" t="s">
        <v>78</v>
      </c>
      <c r="BO57" s="8">
        <v>9520</v>
      </c>
      <c r="BP57" s="16">
        <f t="shared" si="20"/>
        <v>2.5430350583828228E-4</v>
      </c>
      <c r="BR57" s="3" t="s">
        <v>156</v>
      </c>
      <c r="BS57" s="8">
        <v>6732</v>
      </c>
      <c r="BT57" s="16">
        <f t="shared" si="27"/>
        <v>1.9292586809189553E-4</v>
      </c>
      <c r="BV57" s="3" t="s">
        <v>81</v>
      </c>
      <c r="BW57" s="8">
        <v>6379</v>
      </c>
      <c r="BX57" s="16">
        <f t="shared" si="28"/>
        <v>1.9332356946771375E-4</v>
      </c>
      <c r="BZ57" s="3" t="s">
        <v>81</v>
      </c>
      <c r="CA57" s="8">
        <v>6229</v>
      </c>
      <c r="CB57" s="16">
        <f t="shared" si="29"/>
        <v>1.5737138003508203E-4</v>
      </c>
      <c r="CD57" s="3" t="s">
        <v>76</v>
      </c>
      <c r="CE57" s="8">
        <v>4168</v>
      </c>
      <c r="CF57" s="16">
        <f t="shared" si="30"/>
        <v>1.2135347793302883E-4</v>
      </c>
    </row>
    <row r="58" spans="2:84" x14ac:dyDescent="0.2">
      <c r="C58" s="25"/>
      <c r="P58" s="13"/>
      <c r="T58" s="13"/>
      <c r="X58" s="13"/>
      <c r="Z58" s="6" t="s">
        <v>187</v>
      </c>
      <c r="AA58" s="9">
        <f>SUM(AA6:AA57)</f>
        <v>40652806520</v>
      </c>
      <c r="AB58" s="11"/>
      <c r="AD58" s="3" t="s">
        <v>235</v>
      </c>
      <c r="AE58" s="8">
        <v>-32318</v>
      </c>
      <c r="AF58" s="16">
        <f t="shared" si="17"/>
        <v>-8.2526174374208682E-7</v>
      </c>
      <c r="AH58" s="3" t="s">
        <v>268</v>
      </c>
      <c r="AI58" s="8">
        <v>26645</v>
      </c>
      <c r="AJ58" s="16">
        <f t="shared" si="18"/>
        <v>7.2317243416486361E-7</v>
      </c>
      <c r="AL58" s="3" t="s">
        <v>240</v>
      </c>
      <c r="AM58" s="8">
        <v>488000</v>
      </c>
      <c r="AN58" s="16">
        <f t="shared" si="21"/>
        <v>1.401618468117389E-5</v>
      </c>
      <c r="AP58" s="3" t="s">
        <v>237</v>
      </c>
      <c r="AQ58" s="8">
        <v>453835</v>
      </c>
      <c r="AR58" s="16">
        <f t="shared" si="22"/>
        <v>1.6113851359251262E-5</v>
      </c>
      <c r="AT58" s="3" t="s">
        <v>206</v>
      </c>
      <c r="AU58" s="8">
        <v>491449</v>
      </c>
      <c r="AV58" s="16">
        <f t="shared" si="23"/>
        <v>1.759515215788813E-5</v>
      </c>
      <c r="AX58" s="3" t="s">
        <v>267</v>
      </c>
      <c r="AY58" s="8">
        <v>1084760</v>
      </c>
      <c r="AZ58" s="16">
        <f t="shared" si="24"/>
        <v>3.5608897862254118E-5</v>
      </c>
      <c r="BB58" s="3" t="s">
        <v>237</v>
      </c>
      <c r="BC58" s="8">
        <v>693939</v>
      </c>
      <c r="BD58" s="16">
        <f t="shared" si="25"/>
        <v>1.8742618209187558E-5</v>
      </c>
      <c r="BF58" s="3" t="s">
        <v>83</v>
      </c>
      <c r="BG58" s="8">
        <v>9523</v>
      </c>
      <c r="BH58" s="16">
        <f t="shared" si="26"/>
        <v>2.0549152415974401E-4</v>
      </c>
      <c r="BJ58" s="3" t="s">
        <v>17</v>
      </c>
      <c r="BK58" s="8">
        <v>8424</v>
      </c>
      <c r="BL58" s="16">
        <f t="shared" si="19"/>
        <v>2.3874850888462443E-4</v>
      </c>
      <c r="BN58" s="3" t="s">
        <v>112</v>
      </c>
      <c r="BO58" s="8">
        <v>8580</v>
      </c>
      <c r="BP58" s="16">
        <f t="shared" si="20"/>
        <v>2.291937058920653E-4</v>
      </c>
      <c r="BR58" s="3" t="s">
        <v>161</v>
      </c>
      <c r="BS58" s="8">
        <v>6719</v>
      </c>
      <c r="BT58" s="16">
        <f t="shared" si="27"/>
        <v>1.9255331368233007E-4</v>
      </c>
      <c r="BV58" s="3" t="s">
        <v>126</v>
      </c>
      <c r="BW58" s="8">
        <v>6373</v>
      </c>
      <c r="BX58" s="16">
        <f t="shared" si="28"/>
        <v>1.9314173196703868E-4</v>
      </c>
      <c r="BZ58" s="3" t="s">
        <v>115</v>
      </c>
      <c r="CA58" s="8">
        <v>5915</v>
      </c>
      <c r="CB58" s="16">
        <f t="shared" si="29"/>
        <v>1.4943838704567508E-4</v>
      </c>
      <c r="CD58" s="3" t="s">
        <v>103</v>
      </c>
      <c r="CE58" s="8">
        <v>3998</v>
      </c>
      <c r="CF58" s="16">
        <f t="shared" si="30"/>
        <v>1.1640383991752623E-4</v>
      </c>
    </row>
    <row r="59" spans="2:84" x14ac:dyDescent="0.2">
      <c r="C59" s="25"/>
      <c r="G59" s="25"/>
      <c r="T59" s="13"/>
      <c r="AD59" s="3" t="s">
        <v>269</v>
      </c>
      <c r="AE59" s="8">
        <v>-39844</v>
      </c>
      <c r="AF59" s="16">
        <f t="shared" si="17"/>
        <v>-1.0174431870059939E-6</v>
      </c>
      <c r="AH59" s="3" t="s">
        <v>266</v>
      </c>
      <c r="AI59" s="8">
        <v>13294</v>
      </c>
      <c r="AJ59" s="16">
        <f t="shared" si="18"/>
        <v>3.6081269805921174E-7</v>
      </c>
      <c r="AL59" s="3" t="s">
        <v>284</v>
      </c>
      <c r="AM59" s="8">
        <v>337717</v>
      </c>
      <c r="AN59" s="16">
        <f t="shared" si="21"/>
        <v>9.6998029548606619E-6</v>
      </c>
      <c r="AP59" s="3" t="s">
        <v>266</v>
      </c>
      <c r="AQ59" s="8">
        <v>35958</v>
      </c>
      <c r="AR59" s="16">
        <f t="shared" si="22"/>
        <v>1.2767236268158182E-6</v>
      </c>
      <c r="AT59" s="3" t="s">
        <v>237</v>
      </c>
      <c r="AU59" s="8">
        <v>461565</v>
      </c>
      <c r="AV59" s="16">
        <f t="shared" si="23"/>
        <v>1.652522724790494E-5</v>
      </c>
      <c r="AX59" s="3" t="s">
        <v>238</v>
      </c>
      <c r="AY59" s="8">
        <v>1051848</v>
      </c>
      <c r="AZ59" s="16">
        <f t="shared" si="24"/>
        <v>3.4528511374512585E-5</v>
      </c>
      <c r="BB59" s="3" t="s">
        <v>238</v>
      </c>
      <c r="BC59" s="8">
        <v>646759</v>
      </c>
      <c r="BD59" s="16">
        <f t="shared" si="25"/>
        <v>1.746833224585437E-5</v>
      </c>
      <c r="BF59" s="3" t="s">
        <v>179</v>
      </c>
      <c r="BG59" s="8">
        <v>9426</v>
      </c>
      <c r="BH59" s="16">
        <f t="shared" si="26"/>
        <v>2.0339841507190456E-4</v>
      </c>
      <c r="BJ59" s="3" t="s">
        <v>77</v>
      </c>
      <c r="BK59" s="8">
        <v>7213</v>
      </c>
      <c r="BL59" s="16">
        <f t="shared" si="19"/>
        <v>2.0442699365916383E-4</v>
      </c>
      <c r="BN59" s="3" t="s">
        <v>19</v>
      </c>
      <c r="BO59" s="8">
        <v>7636</v>
      </c>
      <c r="BP59" s="16">
        <f t="shared" si="20"/>
        <v>2.0397705573331127E-4</v>
      </c>
      <c r="BR59" s="3" t="s">
        <v>75</v>
      </c>
      <c r="BS59" s="8">
        <v>6310</v>
      </c>
      <c r="BT59" s="16">
        <f t="shared" si="27"/>
        <v>1.8083217879677076E-4</v>
      </c>
      <c r="BV59" s="3" t="s">
        <v>75</v>
      </c>
      <c r="BW59" s="8">
        <v>5274</v>
      </c>
      <c r="BX59" s="16">
        <f t="shared" si="28"/>
        <v>1.5983516309338804E-4</v>
      </c>
      <c r="BZ59" s="3" t="s">
        <v>85</v>
      </c>
      <c r="CA59" s="8">
        <v>5742</v>
      </c>
      <c r="CB59" s="16">
        <f t="shared" si="29"/>
        <v>1.4506766160883624E-4</v>
      </c>
      <c r="CD59" s="3" t="s">
        <v>106</v>
      </c>
      <c r="CE59" s="8">
        <v>3931</v>
      </c>
      <c r="CF59" s="16">
        <f t="shared" si="30"/>
        <v>1.1445310022906342E-4</v>
      </c>
    </row>
    <row r="60" spans="2:84" x14ac:dyDescent="0.2">
      <c r="C60" s="25"/>
      <c r="G60" s="25"/>
      <c r="AD60" s="3" t="s">
        <v>196</v>
      </c>
      <c r="AE60" s="8">
        <v>-358669</v>
      </c>
      <c r="AF60" s="16">
        <f t="shared" si="17"/>
        <v>-9.1588527868751326E-6</v>
      </c>
      <c r="AH60" s="3" t="s">
        <v>269</v>
      </c>
      <c r="AI60" s="8">
        <v>-57673</v>
      </c>
      <c r="AJ60" s="16">
        <f t="shared" si="18"/>
        <v>-1.5653039517954655E-6</v>
      </c>
      <c r="AL60" s="3" t="s">
        <v>206</v>
      </c>
      <c r="AM60" s="8">
        <v>143607</v>
      </c>
      <c r="AN60" s="16">
        <f t="shared" si="21"/>
        <v>4.1246357244043827E-6</v>
      </c>
      <c r="AP60" s="3" t="s">
        <v>269</v>
      </c>
      <c r="AQ60" s="8">
        <v>21615</v>
      </c>
      <c r="AR60" s="16">
        <f t="shared" si="22"/>
        <v>7.6746151603603957E-7</v>
      </c>
      <c r="AT60" s="3" t="s">
        <v>269</v>
      </c>
      <c r="AU60" s="8">
        <v>430435</v>
      </c>
      <c r="AV60" s="16">
        <f t="shared" si="23"/>
        <v>1.5410692297838793E-5</v>
      </c>
      <c r="AX60" s="3" t="s">
        <v>237</v>
      </c>
      <c r="AY60" s="8">
        <v>566842</v>
      </c>
      <c r="AZ60" s="16">
        <f t="shared" si="24"/>
        <v>1.8607451309078365E-5</v>
      </c>
      <c r="BB60" s="3" t="s">
        <v>239</v>
      </c>
      <c r="BC60" s="8">
        <v>614417</v>
      </c>
      <c r="BD60" s="16">
        <f t="shared" si="25"/>
        <v>1.6594806246996338E-5</v>
      </c>
      <c r="BF60" s="3" t="s">
        <v>75</v>
      </c>
      <c r="BG60" s="8">
        <v>8213</v>
      </c>
      <c r="BH60" s="16">
        <f t="shared" si="26"/>
        <v>1.7722376225180904E-4</v>
      </c>
      <c r="BJ60" s="3" t="s">
        <v>79</v>
      </c>
      <c r="BK60" s="8">
        <v>6847</v>
      </c>
      <c r="BL60" s="16">
        <f t="shared" si="19"/>
        <v>1.940540171335498E-4</v>
      </c>
      <c r="BN60" s="3" t="s">
        <v>79</v>
      </c>
      <c r="BO60" s="8">
        <v>7524</v>
      </c>
      <c r="BP60" s="16">
        <f t="shared" si="20"/>
        <v>2.0098524978227265E-4</v>
      </c>
      <c r="BR60" s="3" t="s">
        <v>82</v>
      </c>
      <c r="BS60" s="8">
        <v>6171</v>
      </c>
      <c r="BT60" s="16">
        <f t="shared" si="27"/>
        <v>1.7684871241757091E-4</v>
      </c>
      <c r="BV60" s="3" t="s">
        <v>76</v>
      </c>
      <c r="BW60" s="8">
        <v>5027</v>
      </c>
      <c r="BX60" s="16">
        <f t="shared" si="28"/>
        <v>1.5234951931559758E-4</v>
      </c>
      <c r="BZ60" s="3" t="s">
        <v>126</v>
      </c>
      <c r="CA60" s="8">
        <v>5491</v>
      </c>
      <c r="CB60" s="16">
        <f t="shared" si="29"/>
        <v>1.3872632007908738E-4</v>
      </c>
      <c r="CD60" s="3" t="s">
        <v>75</v>
      </c>
      <c r="CE60" s="8">
        <v>3619</v>
      </c>
      <c r="CF60" s="16">
        <f t="shared" si="30"/>
        <v>1.0536905869472921E-4</v>
      </c>
    </row>
    <row r="61" spans="2:84" x14ac:dyDescent="0.2">
      <c r="C61" s="25"/>
      <c r="G61" s="25"/>
      <c r="AD61" s="6" t="s">
        <v>187</v>
      </c>
      <c r="AE61" s="9">
        <f>SUM(AE6:AE60)</f>
        <v>39160908942</v>
      </c>
      <c r="AF61" s="11"/>
      <c r="AH61" s="3" t="s">
        <v>225</v>
      </c>
      <c r="AI61" s="8">
        <v>-100875</v>
      </c>
      <c r="AJ61" s="16">
        <f t="shared" si="18"/>
        <v>-2.7378502269236485E-6</v>
      </c>
      <c r="AL61" s="3" t="s">
        <v>266</v>
      </c>
      <c r="AM61" s="8">
        <v>100661</v>
      </c>
      <c r="AN61" s="16">
        <f t="shared" si="21"/>
        <v>2.8911540290812397E-6</v>
      </c>
      <c r="AP61" s="3" t="s">
        <v>206</v>
      </c>
      <c r="AQ61" s="8">
        <v>-396743</v>
      </c>
      <c r="AR61" s="16">
        <f t="shared" si="22"/>
        <v>-1.408674458740164E-5</v>
      </c>
      <c r="AT61" s="3" t="s">
        <v>268</v>
      </c>
      <c r="AU61" s="8">
        <v>187373</v>
      </c>
      <c r="AV61" s="16">
        <f t="shared" si="23"/>
        <v>6.7084406424267266E-6</v>
      </c>
      <c r="AX61" s="3" t="s">
        <v>240</v>
      </c>
      <c r="AY61" s="8">
        <v>519152</v>
      </c>
      <c r="AZ61" s="16">
        <f t="shared" si="24"/>
        <v>1.7041954481161685E-5</v>
      </c>
      <c r="BB61" s="3" t="s">
        <v>240</v>
      </c>
      <c r="BC61" s="8">
        <v>550249</v>
      </c>
      <c r="BD61" s="16">
        <f t="shared" si="25"/>
        <v>1.486169090797209E-5</v>
      </c>
      <c r="BF61" s="3" t="s">
        <v>34</v>
      </c>
      <c r="BG61" s="8">
        <v>6754</v>
      </c>
      <c r="BH61" s="16">
        <f t="shared" si="26"/>
        <v>1.4574081215739903E-4</v>
      </c>
      <c r="BJ61" s="3" t="s">
        <v>81</v>
      </c>
      <c r="BK61" s="8">
        <v>6609</v>
      </c>
      <c r="BL61" s="16">
        <f t="shared" si="19"/>
        <v>1.8730874824530899E-4</v>
      </c>
      <c r="BN61" s="3" t="s">
        <v>81</v>
      </c>
      <c r="BO61" s="8">
        <v>7366</v>
      </c>
      <c r="BP61" s="16">
        <f t="shared" si="20"/>
        <v>1.9676466638705748E-4</v>
      </c>
      <c r="BR61" s="3" t="s">
        <v>81</v>
      </c>
      <c r="BS61" s="8">
        <v>6135</v>
      </c>
      <c r="BT61" s="16">
        <f t="shared" si="27"/>
        <v>1.7581702328338963E-4</v>
      </c>
      <c r="BV61" s="3" t="s">
        <v>85</v>
      </c>
      <c r="BW61" s="8">
        <v>4925</v>
      </c>
      <c r="BX61" s="16">
        <f t="shared" si="28"/>
        <v>1.4925828180412137E-4</v>
      </c>
      <c r="BZ61" s="3" t="s">
        <v>77</v>
      </c>
      <c r="CA61" s="8">
        <v>5396</v>
      </c>
      <c r="CB61" s="16">
        <f t="shared" si="29"/>
        <v>1.3632621073515855E-4</v>
      </c>
      <c r="CD61" s="3" t="s">
        <v>12</v>
      </c>
      <c r="CE61" s="8">
        <v>3320</v>
      </c>
      <c r="CF61" s="16">
        <f t="shared" si="30"/>
        <v>9.6663518890992259E-5</v>
      </c>
    </row>
    <row r="62" spans="2:84" x14ac:dyDescent="0.2">
      <c r="C62" s="25"/>
      <c r="G62" s="25"/>
      <c r="AH62" s="6" t="s">
        <v>187</v>
      </c>
      <c r="AI62" s="9">
        <f>SUM(AI6:AI61)</f>
        <v>36844601289</v>
      </c>
      <c r="AJ62" s="11"/>
      <c r="AL62" s="3" t="s">
        <v>269</v>
      </c>
      <c r="AM62" s="8">
        <v>-553461</v>
      </c>
      <c r="AN62" s="16">
        <f t="shared" si="21"/>
        <v>-1.5896335225055703E-5</v>
      </c>
      <c r="AP62" s="3" t="s">
        <v>196</v>
      </c>
      <c r="AQ62" s="8">
        <v>-13061508</v>
      </c>
      <c r="AR62" s="16">
        <f t="shared" si="22"/>
        <v>-4.6376149578518892E-4</v>
      </c>
      <c r="AT62" s="3" t="s">
        <v>216</v>
      </c>
      <c r="AU62" s="8">
        <v>40904</v>
      </c>
      <c r="AV62" s="16">
        <f t="shared" si="23"/>
        <v>1.4644695662545982E-6</v>
      </c>
      <c r="AX62" s="3" t="s">
        <v>268</v>
      </c>
      <c r="AY62" s="8">
        <v>391466</v>
      </c>
      <c r="AZ62" s="16">
        <f t="shared" si="24"/>
        <v>1.28504672098392E-5</v>
      </c>
      <c r="BB62" s="3" t="s">
        <v>241</v>
      </c>
      <c r="BC62" s="8">
        <v>271232</v>
      </c>
      <c r="BD62" s="16">
        <f t="shared" si="25"/>
        <v>7.3257128106567865E-6</v>
      </c>
      <c r="BF62" s="3" t="s">
        <v>84</v>
      </c>
      <c r="BG62" s="8">
        <v>6701</v>
      </c>
      <c r="BH62" s="16">
        <f t="shared" si="26"/>
        <v>1.4459715461455892E-4</v>
      </c>
      <c r="BJ62" s="3" t="s">
        <v>82</v>
      </c>
      <c r="BK62" s="8">
        <v>6233</v>
      </c>
      <c r="BL62" s="16">
        <f t="shared" si="19"/>
        <v>1.7665235706052518E-4</v>
      </c>
      <c r="BN62" s="3" t="s">
        <v>77</v>
      </c>
      <c r="BO62" s="8">
        <v>6872</v>
      </c>
      <c r="BP62" s="16">
        <f t="shared" si="20"/>
        <v>1.8356866513872643E-4</v>
      </c>
      <c r="BR62" s="3" t="s">
        <v>123</v>
      </c>
      <c r="BS62" s="8">
        <v>5686</v>
      </c>
      <c r="BT62" s="16">
        <f t="shared" si="27"/>
        <v>1.6294956713762895E-4</v>
      </c>
      <c r="BV62" s="3" t="s">
        <v>90</v>
      </c>
      <c r="BW62" s="8">
        <v>4683</v>
      </c>
      <c r="BX62" s="16">
        <f t="shared" si="28"/>
        <v>1.4192416927689348E-4</v>
      </c>
      <c r="BZ62" s="3" t="s">
        <v>104</v>
      </c>
      <c r="CA62" s="8">
        <v>5035</v>
      </c>
      <c r="CB62" s="16">
        <f t="shared" si="29"/>
        <v>1.2720579522822892E-4</v>
      </c>
      <c r="CD62" s="3" t="s">
        <v>161</v>
      </c>
      <c r="CE62" s="8">
        <v>2765</v>
      </c>
      <c r="CF62" s="16">
        <f t="shared" si="30"/>
        <v>8.0504406546263126E-5</v>
      </c>
    </row>
    <row r="63" spans="2:84" x14ac:dyDescent="0.2">
      <c r="C63" s="25"/>
      <c r="G63" s="25"/>
      <c r="AL63" s="3" t="s">
        <v>196</v>
      </c>
      <c r="AM63" s="8">
        <v>-2585380</v>
      </c>
      <c r="AN63" s="16">
        <f t="shared" si="21"/>
        <v>-7.4256482686502776E-5</v>
      </c>
      <c r="AP63" s="6" t="s">
        <v>187</v>
      </c>
      <c r="AQ63" s="9">
        <f>SUM(AQ6:AQ62)</f>
        <v>28164278662</v>
      </c>
      <c r="AR63" s="7"/>
      <c r="AT63" s="3" t="s">
        <v>236</v>
      </c>
      <c r="AU63" s="8">
        <v>-28611</v>
      </c>
      <c r="AV63" s="16">
        <f t="shared" si="23"/>
        <v>-1.0243481996897689E-6</v>
      </c>
      <c r="AX63" s="3" t="s">
        <v>242</v>
      </c>
      <c r="AY63" s="8">
        <v>297758</v>
      </c>
      <c r="AZ63" s="16">
        <f t="shared" si="24"/>
        <v>9.7743594985702474E-6</v>
      </c>
      <c r="BB63" s="3" t="s">
        <v>242</v>
      </c>
      <c r="BC63" s="8">
        <v>90096</v>
      </c>
      <c r="BD63" s="16">
        <f t="shared" si="25"/>
        <v>2.4334054292595779E-6</v>
      </c>
      <c r="BF63" s="3" t="s">
        <v>13</v>
      </c>
      <c r="BG63" s="8">
        <v>6471</v>
      </c>
      <c r="BH63" s="16">
        <f t="shared" si="26"/>
        <v>1.396341124475169E-4</v>
      </c>
      <c r="BJ63" s="3" t="s">
        <v>112</v>
      </c>
      <c r="BK63" s="8">
        <v>6033</v>
      </c>
      <c r="BL63" s="16">
        <f t="shared" si="19"/>
        <v>1.7098406387712955E-4</v>
      </c>
      <c r="BN63" s="3" t="s">
        <v>75</v>
      </c>
      <c r="BO63" s="8">
        <v>6738</v>
      </c>
      <c r="BP63" s="16">
        <f t="shared" si="20"/>
        <v>1.799891830187338E-4</v>
      </c>
      <c r="BR63" s="3" t="s">
        <v>85</v>
      </c>
      <c r="BS63" s="8">
        <v>5138</v>
      </c>
      <c r="BT63" s="16">
        <f t="shared" si="27"/>
        <v>1.4724496587286976E-4</v>
      </c>
      <c r="BV63" s="3" t="s">
        <v>161</v>
      </c>
      <c r="BW63" s="8">
        <v>4577</v>
      </c>
      <c r="BX63" s="16">
        <f t="shared" si="28"/>
        <v>1.3871170676496721E-4</v>
      </c>
      <c r="BZ63" s="3" t="s">
        <v>123</v>
      </c>
      <c r="CA63" s="8">
        <v>4216</v>
      </c>
      <c r="CB63" s="16">
        <f t="shared" si="29"/>
        <v>1.0651432625267391E-4</v>
      </c>
      <c r="CD63" s="3" t="s">
        <v>81</v>
      </c>
      <c r="CE63" s="8">
        <v>2669</v>
      </c>
      <c r="CF63" s="16">
        <f t="shared" si="30"/>
        <v>7.7709316843391067E-5</v>
      </c>
    </row>
    <row r="64" spans="2:84" x14ac:dyDescent="0.2">
      <c r="C64" s="25"/>
      <c r="G64" s="25"/>
      <c r="AL64" s="6" t="s">
        <v>187</v>
      </c>
      <c r="AM64" s="9">
        <f>SUM(AM6:AM63)</f>
        <v>34816892835</v>
      </c>
      <c r="AN64" s="11"/>
      <c r="AT64" s="3" t="s">
        <v>225</v>
      </c>
      <c r="AU64" s="8">
        <v>-984165</v>
      </c>
      <c r="AV64" s="16">
        <f t="shared" si="23"/>
        <v>-3.5235666210467358E-5</v>
      </c>
      <c r="AX64" s="3" t="s">
        <v>269</v>
      </c>
      <c r="AY64" s="8">
        <v>66888</v>
      </c>
      <c r="AZ64" s="16">
        <f t="shared" si="24"/>
        <v>2.1957003947513305E-6</v>
      </c>
      <c r="BB64" s="3" t="s">
        <v>243</v>
      </c>
      <c r="BC64" s="8">
        <v>5486</v>
      </c>
      <c r="BD64" s="16">
        <f t="shared" si="25"/>
        <v>1.4817153020020915E-7</v>
      </c>
      <c r="BF64" s="3" t="s">
        <v>77</v>
      </c>
      <c r="BG64" s="8">
        <v>6151</v>
      </c>
      <c r="BH64" s="16">
        <f t="shared" si="26"/>
        <v>1.3272901030206714E-4</v>
      </c>
      <c r="BJ64" s="3" t="s">
        <v>13</v>
      </c>
      <c r="BK64" s="8">
        <v>5961</v>
      </c>
      <c r="BL64" s="16">
        <f t="shared" si="19"/>
        <v>1.689434783311071E-4</v>
      </c>
      <c r="BN64" s="3" t="s">
        <v>82</v>
      </c>
      <c r="BO64" s="8">
        <v>6733</v>
      </c>
      <c r="BP64" s="16">
        <f t="shared" si="20"/>
        <v>1.7985562025306243E-4</v>
      </c>
      <c r="BR64" s="3" t="s">
        <v>104</v>
      </c>
      <c r="BS64" s="8">
        <v>5081</v>
      </c>
      <c r="BT64" s="16">
        <f t="shared" si="27"/>
        <v>1.4561145807708277E-4</v>
      </c>
      <c r="BV64" s="3" t="s">
        <v>156</v>
      </c>
      <c r="BW64" s="8">
        <v>3646</v>
      </c>
      <c r="BX64" s="16">
        <f t="shared" si="28"/>
        <v>1.1049658791021859E-4</v>
      </c>
      <c r="BZ64" s="3" t="s">
        <v>83</v>
      </c>
      <c r="CA64" s="8">
        <v>4069</v>
      </c>
      <c r="CB64" s="16">
        <f t="shared" si="29"/>
        <v>1.0280047284680506E-4</v>
      </c>
      <c r="CD64" s="3" t="s">
        <v>156</v>
      </c>
      <c r="CE64" s="8">
        <v>2575</v>
      </c>
      <c r="CF64" s="16">
        <f t="shared" si="30"/>
        <v>7.4972458175995502E-5</v>
      </c>
    </row>
    <row r="65" spans="3:84" x14ac:dyDescent="0.2">
      <c r="C65" s="25"/>
      <c r="G65" s="25"/>
      <c r="AT65" s="6" t="s">
        <v>187</v>
      </c>
      <c r="AU65" s="9">
        <f>SUM(AU6:AU64)</f>
        <v>27930932088</v>
      </c>
      <c r="AV65" s="7"/>
      <c r="AX65" s="3" t="s">
        <v>239</v>
      </c>
      <c r="AY65" s="8">
        <v>58407</v>
      </c>
      <c r="AZ65" s="16">
        <f t="shared" si="24"/>
        <v>1.9172986627831746E-6</v>
      </c>
      <c r="BB65" s="3" t="s">
        <v>244</v>
      </c>
      <c r="BC65" s="8">
        <v>-389185</v>
      </c>
      <c r="BD65" s="16">
        <f t="shared" si="25"/>
        <v>-1.0511508746075173E-5</v>
      </c>
      <c r="BF65" s="3" t="s">
        <v>180</v>
      </c>
      <c r="BG65" s="8">
        <v>6025</v>
      </c>
      <c r="BH65" s="16">
        <f t="shared" si="26"/>
        <v>1.3001012633229631E-4</v>
      </c>
      <c r="BJ65" s="3" t="s">
        <v>83</v>
      </c>
      <c r="BK65" s="8">
        <v>5898</v>
      </c>
      <c r="BL65" s="16">
        <f t="shared" si="19"/>
        <v>1.6715796597833749E-4</v>
      </c>
      <c r="BN65" s="3" t="s">
        <v>85</v>
      </c>
      <c r="BO65" s="8">
        <v>6357</v>
      </c>
      <c r="BP65" s="16">
        <f t="shared" si="20"/>
        <v>1.6981170027457565E-4</v>
      </c>
      <c r="BR65" s="3" t="s">
        <v>90</v>
      </c>
      <c r="BS65" s="8">
        <v>4680</v>
      </c>
      <c r="BT65" s="16">
        <f t="shared" si="27"/>
        <v>1.3411958744356374E-4</v>
      </c>
      <c r="BV65" s="3" t="s">
        <v>104</v>
      </c>
      <c r="BW65" s="8">
        <v>3592</v>
      </c>
      <c r="BX65" s="16">
        <f t="shared" si="28"/>
        <v>1.0886005040414293E-4</v>
      </c>
      <c r="BZ65" s="3" t="s">
        <v>75</v>
      </c>
      <c r="CA65" s="8">
        <v>3703</v>
      </c>
      <c r="CB65" s="16">
        <f t="shared" si="29"/>
        <v>9.3553735795458135E-5</v>
      </c>
      <c r="CD65" s="3" t="s">
        <v>159</v>
      </c>
      <c r="CE65" s="8">
        <v>2401</v>
      </c>
      <c r="CF65" s="16">
        <f t="shared" si="30"/>
        <v>6.9906358089539877E-5</v>
      </c>
    </row>
    <row r="66" spans="3:84" x14ac:dyDescent="0.2">
      <c r="C66" s="25"/>
      <c r="G66" s="25"/>
      <c r="AX66" s="3" t="s">
        <v>215</v>
      </c>
      <c r="AY66" s="8">
        <v>-3413</v>
      </c>
      <c r="AZ66" s="16">
        <f t="shared" si="24"/>
        <v>-1.1203691913775701E-7</v>
      </c>
      <c r="BB66" s="6" t="s">
        <v>187</v>
      </c>
      <c r="BC66" s="9">
        <f>SUM(BC6:BC65)</f>
        <v>37024656441</v>
      </c>
      <c r="BD66" s="7"/>
      <c r="BF66" s="3" t="s">
        <v>10</v>
      </c>
      <c r="BG66" s="8">
        <v>5858</v>
      </c>
      <c r="BH66" s="16">
        <f t="shared" si="26"/>
        <v>1.264065261501397E-4</v>
      </c>
      <c r="BJ66" s="3" t="s">
        <v>34</v>
      </c>
      <c r="BK66" s="8">
        <v>5746</v>
      </c>
      <c r="BL66" s="16">
        <f t="shared" si="19"/>
        <v>1.628500631589568E-4</v>
      </c>
      <c r="BN66" s="3" t="s">
        <v>13</v>
      </c>
      <c r="BO66" s="8">
        <v>5433</v>
      </c>
      <c r="BP66" s="16">
        <f t="shared" si="20"/>
        <v>1.451293011785071E-4</v>
      </c>
      <c r="BR66" s="3" t="s">
        <v>76</v>
      </c>
      <c r="BS66" s="8">
        <v>4457</v>
      </c>
      <c r="BT66" s="16">
        <f t="shared" si="27"/>
        <v>1.2772884641794094E-4</v>
      </c>
      <c r="BV66" s="3" t="s">
        <v>123</v>
      </c>
      <c r="BW66" s="8">
        <v>3497</v>
      </c>
      <c r="BX66" s="16">
        <f t="shared" si="28"/>
        <v>1.059809566434543E-4</v>
      </c>
      <c r="BZ66" s="3" t="s">
        <v>161</v>
      </c>
      <c r="CA66" s="8">
        <v>3580</v>
      </c>
      <c r="CB66" s="16">
        <f t="shared" si="29"/>
        <v>9.0446225802792365E-5</v>
      </c>
      <c r="CD66" s="3" t="s">
        <v>73</v>
      </c>
      <c r="CE66" s="8">
        <v>2277</v>
      </c>
      <c r="CF66" s="16">
        <f t="shared" si="30"/>
        <v>6.6296033889996797E-5</v>
      </c>
    </row>
    <row r="67" spans="3:84" x14ac:dyDescent="0.2">
      <c r="C67" s="25"/>
      <c r="G67" s="25"/>
      <c r="AX67" s="3" t="s">
        <v>244</v>
      </c>
      <c r="AY67" s="8">
        <v>-172637</v>
      </c>
      <c r="AZ67" s="16">
        <f t="shared" si="24"/>
        <v>-5.6670722558408904E-6</v>
      </c>
      <c r="BF67" s="3" t="s">
        <v>85</v>
      </c>
      <c r="BG67" s="8">
        <v>5304</v>
      </c>
      <c r="BH67" s="16">
        <f t="shared" si="26"/>
        <v>1.1445206806082981E-4</v>
      </c>
      <c r="BJ67" s="3" t="s">
        <v>84</v>
      </c>
      <c r="BK67" s="8">
        <v>5380</v>
      </c>
      <c r="BL67" s="16">
        <f t="shared" si="19"/>
        <v>1.5247708663334276E-4</v>
      </c>
      <c r="BN67" s="3" t="s">
        <v>156</v>
      </c>
      <c r="BO67" s="8">
        <v>5142</v>
      </c>
      <c r="BP67" s="16">
        <f t="shared" si="20"/>
        <v>1.3735594821643354E-4</v>
      </c>
      <c r="BR67" s="3" t="s">
        <v>83</v>
      </c>
      <c r="BS67" s="8">
        <v>4428</v>
      </c>
      <c r="BT67" s="16">
        <f t="shared" si="27"/>
        <v>1.2689776350429492E-4</v>
      </c>
      <c r="BV67" s="3" t="s">
        <v>13</v>
      </c>
      <c r="BW67" s="8">
        <v>3495</v>
      </c>
      <c r="BX67" s="16">
        <f t="shared" si="28"/>
        <v>1.0592034414322928E-4</v>
      </c>
      <c r="BZ67" s="3" t="s">
        <v>12</v>
      </c>
      <c r="CA67" s="8">
        <v>3455</v>
      </c>
      <c r="CB67" s="16">
        <f t="shared" si="29"/>
        <v>8.7288187192359671E-5</v>
      </c>
      <c r="CD67" s="3" t="s">
        <v>94</v>
      </c>
      <c r="CE67" s="8">
        <v>1844</v>
      </c>
      <c r="CF67" s="16">
        <f t="shared" si="30"/>
        <v>5.3689014709334256E-5</v>
      </c>
    </row>
    <row r="68" spans="3:84" x14ac:dyDescent="0.2">
      <c r="C68" s="25"/>
      <c r="G68" s="25"/>
      <c r="AX68" s="6" t="s">
        <v>187</v>
      </c>
      <c r="AY68" s="9">
        <f>SUM(AY6:AY67)</f>
        <v>30463172553</v>
      </c>
      <c r="AZ68" s="7"/>
      <c r="BF68" s="3" t="s">
        <v>103</v>
      </c>
      <c r="BG68" s="8">
        <v>5116</v>
      </c>
      <c r="BH68" s="16">
        <f t="shared" si="26"/>
        <v>1.1039532055037807E-4</v>
      </c>
      <c r="BJ68" s="3" t="s">
        <v>10</v>
      </c>
      <c r="BK68" s="8">
        <v>5285</v>
      </c>
      <c r="BL68" s="16">
        <f t="shared" si="19"/>
        <v>1.4978464737122984E-4</v>
      </c>
      <c r="BN68" s="3" t="s">
        <v>103</v>
      </c>
      <c r="BO68" s="8">
        <v>4317</v>
      </c>
      <c r="BP68" s="16">
        <f t="shared" si="20"/>
        <v>1.1531809188065804E-4</v>
      </c>
      <c r="BR68" s="3" t="s">
        <v>87</v>
      </c>
      <c r="BS68" s="8">
        <v>4230</v>
      </c>
      <c r="BT68" s="16">
        <f t="shared" si="27"/>
        <v>1.2122347326629799E-4</v>
      </c>
      <c r="BV68" s="3" t="s">
        <v>92</v>
      </c>
      <c r="BW68" s="8">
        <v>3437</v>
      </c>
      <c r="BX68" s="16">
        <f t="shared" si="28"/>
        <v>1.0416258163670359E-4</v>
      </c>
      <c r="BZ68" s="3" t="s">
        <v>139</v>
      </c>
      <c r="CA68" s="8">
        <v>3411</v>
      </c>
      <c r="CB68" s="16">
        <f t="shared" si="29"/>
        <v>8.6176557601487359E-5</v>
      </c>
      <c r="CD68" s="3" t="s">
        <v>34</v>
      </c>
      <c r="CE68" s="8">
        <v>1834</v>
      </c>
      <c r="CF68" s="16">
        <f t="shared" si="30"/>
        <v>5.3397859531951748E-5</v>
      </c>
    </row>
    <row r="69" spans="3:84" x14ac:dyDescent="0.2">
      <c r="C69" s="25"/>
      <c r="G69" s="25"/>
      <c r="BF69" s="3" t="s">
        <v>96</v>
      </c>
      <c r="BG69" s="8">
        <v>4968</v>
      </c>
      <c r="BH69" s="16">
        <f t="shared" si="26"/>
        <v>1.0720171080810756E-4</v>
      </c>
      <c r="BJ69" s="3" t="s">
        <v>85</v>
      </c>
      <c r="BK69" s="8">
        <v>4132</v>
      </c>
      <c r="BL69" s="16">
        <f t="shared" si="19"/>
        <v>1.1710693716895396E-4</v>
      </c>
      <c r="BN69" s="3" t="s">
        <v>90</v>
      </c>
      <c r="BO69" s="8">
        <v>4250</v>
      </c>
      <c r="BP69" s="16">
        <f t="shared" si="20"/>
        <v>1.1352835082066172E-4</v>
      </c>
      <c r="BR69" s="3" t="s">
        <v>13</v>
      </c>
      <c r="BS69" s="8">
        <v>4082</v>
      </c>
      <c r="BT69" s="16">
        <f t="shared" si="27"/>
        <v>1.1698208460355281E-4</v>
      </c>
      <c r="BV69" s="3" t="s">
        <v>115</v>
      </c>
      <c r="BW69" s="8">
        <v>2971</v>
      </c>
      <c r="BX69" s="16">
        <f t="shared" si="28"/>
        <v>9.0039869084273009E-5</v>
      </c>
      <c r="BZ69" s="3" t="s">
        <v>103</v>
      </c>
      <c r="CA69" s="8">
        <v>3166</v>
      </c>
      <c r="CB69" s="16">
        <f t="shared" si="29"/>
        <v>7.9986801925039275E-5</v>
      </c>
      <c r="CD69" s="3" t="s">
        <v>157</v>
      </c>
      <c r="CE69" s="8">
        <v>1803</v>
      </c>
      <c r="CF69" s="16">
        <f t="shared" si="30"/>
        <v>5.2495278482065978E-5</v>
      </c>
    </row>
    <row r="70" spans="3:84" x14ac:dyDescent="0.2">
      <c r="C70" s="25"/>
      <c r="G70" s="25"/>
      <c r="BF70" s="3" t="s">
        <v>112</v>
      </c>
      <c r="BG70" s="8">
        <v>4935</v>
      </c>
      <c r="BH70" s="16">
        <f t="shared" ref="BH70:BH101" si="31">BG70/$BG$112</f>
        <v>1.0648962214935805E-4</v>
      </c>
      <c r="BJ70" s="3" t="s">
        <v>86</v>
      </c>
      <c r="BK70" s="8">
        <v>4131</v>
      </c>
      <c r="BL70" s="16">
        <f t="shared" si="19"/>
        <v>1.1707859570303698E-4</v>
      </c>
      <c r="BN70" s="3" t="s">
        <v>87</v>
      </c>
      <c r="BO70" s="8">
        <v>4093</v>
      </c>
      <c r="BP70" s="16">
        <f t="shared" si="20"/>
        <v>1.093344799785808E-4</v>
      </c>
      <c r="BR70" s="3" t="s">
        <v>92</v>
      </c>
      <c r="BS70" s="8">
        <v>3551</v>
      </c>
      <c r="BT70" s="16">
        <f>BS70/$BS$112</f>
        <v>1.0176466987437924E-4</v>
      </c>
      <c r="BV70" s="3" t="s">
        <v>34</v>
      </c>
      <c r="BW70" s="8">
        <v>2833</v>
      </c>
      <c r="BX70" s="16">
        <f>BW70/$BW$107</f>
        <v>8.5857606568746363E-5</v>
      </c>
      <c r="BZ70" s="3" t="s">
        <v>132</v>
      </c>
      <c r="CA70" s="8">
        <v>2999</v>
      </c>
      <c r="CB70" s="16">
        <f>CA70/$CA$110</f>
        <v>7.5767662341501206E-5</v>
      </c>
      <c r="CD70" s="3" t="s">
        <v>123</v>
      </c>
      <c r="CE70" s="8">
        <v>1743</v>
      </c>
      <c r="CF70" s="16">
        <f>CE70/$CE$108</f>
        <v>5.0748347417770932E-5</v>
      </c>
    </row>
    <row r="71" spans="3:84" x14ac:dyDescent="0.2">
      <c r="C71" s="25"/>
      <c r="G71" s="25"/>
      <c r="BF71" s="3" t="s">
        <v>86</v>
      </c>
      <c r="BG71" s="8">
        <v>4874</v>
      </c>
      <c r="BH71" s="16">
        <f t="shared" si="31"/>
        <v>1.0517333705288169E-4</v>
      </c>
      <c r="BJ71" s="3" t="s">
        <v>87</v>
      </c>
      <c r="BK71" s="8">
        <v>3892</v>
      </c>
      <c r="BL71" s="16">
        <f t="shared" ref="BL71:BL118" si="32">BK71/$BK$119</f>
        <v>1.103049853488792E-4</v>
      </c>
      <c r="BN71" s="3" t="s">
        <v>34</v>
      </c>
      <c r="BO71" s="8">
        <v>4008</v>
      </c>
      <c r="BP71" s="16">
        <f t="shared" ref="BP71:BP115" si="33">BO71/$BO$116</f>
        <v>1.0706391296216758E-4</v>
      </c>
      <c r="BR71" s="3" t="s">
        <v>10</v>
      </c>
      <c r="BS71" s="8">
        <v>3426</v>
      </c>
      <c r="BT71" s="16">
        <f t="shared" ref="BT71:BT111" si="34">BS71/$BS$112</f>
        <v>9.8182415936249869E-5</v>
      </c>
      <c r="BV71" s="3" t="s">
        <v>10</v>
      </c>
      <c r="BW71" s="8">
        <v>2801</v>
      </c>
      <c r="BX71" s="16">
        <f t="shared" ref="BX71:BX106" si="35">BW71/$BW$107</f>
        <v>8.4887806565145987E-5</v>
      </c>
      <c r="BZ71" s="3" t="s">
        <v>156</v>
      </c>
      <c r="CA71" s="8">
        <v>2792</v>
      </c>
      <c r="CB71" s="16">
        <f t="shared" ref="CB71:CB109" si="36">CA71/$CA$110</f>
        <v>7.0537950402624661E-5</v>
      </c>
      <c r="CD71" s="3" t="s">
        <v>20</v>
      </c>
      <c r="CE71" s="8">
        <v>1612</v>
      </c>
      <c r="CF71" s="16">
        <f t="shared" ref="CF71:CF107" si="37">CE71/$CE$108</f>
        <v>4.6934214594060093E-5</v>
      </c>
    </row>
    <row r="72" spans="3:84" x14ac:dyDescent="0.2">
      <c r="C72" s="25"/>
      <c r="G72" s="25"/>
      <c r="BF72" s="3" t="s">
        <v>89</v>
      </c>
      <c r="BG72" s="8">
        <v>4768</v>
      </c>
      <c r="BH72" s="16">
        <f t="shared" si="31"/>
        <v>1.0288602196720146E-4</v>
      </c>
      <c r="BJ72" s="3" t="s">
        <v>88</v>
      </c>
      <c r="BK72" s="8">
        <v>3759</v>
      </c>
      <c r="BL72" s="16">
        <f t="shared" si="32"/>
        <v>1.0653557038192109E-4</v>
      </c>
      <c r="BN72" s="3" t="s">
        <v>10</v>
      </c>
      <c r="BO72" s="8">
        <v>3857</v>
      </c>
      <c r="BP72" s="16">
        <f t="shared" si="33"/>
        <v>1.0303031743889229E-4</v>
      </c>
      <c r="BR72" s="3" t="s">
        <v>142</v>
      </c>
      <c r="BS72" s="8">
        <v>3403</v>
      </c>
      <c r="BT72" s="16">
        <f t="shared" si="34"/>
        <v>9.7523281211634065E-5</v>
      </c>
      <c r="BV72" s="3" t="s">
        <v>12</v>
      </c>
      <c r="BW72" s="8">
        <v>2798</v>
      </c>
      <c r="BX72" s="16">
        <f t="shared" si="35"/>
        <v>8.4796887814808452E-5</v>
      </c>
      <c r="BZ72" s="3" t="s">
        <v>128</v>
      </c>
      <c r="CA72" s="8">
        <v>2408</v>
      </c>
      <c r="CB72" s="16">
        <f t="shared" si="36"/>
        <v>6.0836455791375425E-5</v>
      </c>
      <c r="CD72" s="3" t="s">
        <v>124</v>
      </c>
      <c r="CE72" s="8">
        <v>1574</v>
      </c>
      <c r="CF72" s="16">
        <f t="shared" si="37"/>
        <v>4.5827824920006571E-5</v>
      </c>
    </row>
    <row r="73" spans="3:84" x14ac:dyDescent="0.2">
      <c r="C73" s="25"/>
      <c r="G73" s="25"/>
      <c r="BF73" s="3" t="s">
        <v>66</v>
      </c>
      <c r="BG73" s="8">
        <v>4727</v>
      </c>
      <c r="BH73" s="16">
        <f t="shared" si="31"/>
        <v>1.020013057548157E-4</v>
      </c>
      <c r="BJ73" s="3" t="s">
        <v>89</v>
      </c>
      <c r="BK73" s="8">
        <v>3692</v>
      </c>
      <c r="BL73" s="16">
        <f t="shared" si="32"/>
        <v>1.0463669216548356E-4</v>
      </c>
      <c r="BN73" s="3" t="s">
        <v>9</v>
      </c>
      <c r="BO73" s="8">
        <v>3840</v>
      </c>
      <c r="BP73" s="16">
        <f t="shared" si="33"/>
        <v>1.0257620403560964E-4</v>
      </c>
      <c r="BR73" s="3" t="s">
        <v>34</v>
      </c>
      <c r="BS73" s="8">
        <v>3325</v>
      </c>
      <c r="BT73" s="16">
        <f t="shared" si="34"/>
        <v>9.5287954754241336E-5</v>
      </c>
      <c r="BV73" s="3" t="s">
        <v>103</v>
      </c>
      <c r="BW73" s="8">
        <v>2551</v>
      </c>
      <c r="BX73" s="16">
        <f t="shared" si="35"/>
        <v>7.7311244037017989E-5</v>
      </c>
      <c r="BZ73" s="3" t="s">
        <v>124</v>
      </c>
      <c r="CA73" s="8">
        <v>2299</v>
      </c>
      <c r="CB73" s="16">
        <f t="shared" si="36"/>
        <v>5.8082646123078113E-5</v>
      </c>
      <c r="CD73" s="3" t="s">
        <v>127</v>
      </c>
      <c r="CE73" s="8">
        <v>1553</v>
      </c>
      <c r="CF73" s="16">
        <f t="shared" si="37"/>
        <v>4.5216399047503309E-5</v>
      </c>
    </row>
    <row r="74" spans="3:84" x14ac:dyDescent="0.2">
      <c r="C74" s="25"/>
      <c r="G74" s="25"/>
      <c r="BF74" s="3" t="s">
        <v>181</v>
      </c>
      <c r="BG74" s="8">
        <v>4191</v>
      </c>
      <c r="BH74" s="16">
        <f t="shared" si="31"/>
        <v>9.0435259661187352E-5</v>
      </c>
      <c r="BJ74" s="3" t="s">
        <v>90</v>
      </c>
      <c r="BK74" s="8">
        <v>3604</v>
      </c>
      <c r="BL74" s="16">
        <f t="shared" si="32"/>
        <v>1.0214264316478946E-4</v>
      </c>
      <c r="BN74" s="3" t="s">
        <v>30</v>
      </c>
      <c r="BO74" s="8">
        <v>3695</v>
      </c>
      <c r="BP74" s="16">
        <f t="shared" si="33"/>
        <v>9.8702883831140021E-5</v>
      </c>
      <c r="BR74" s="3" t="s">
        <v>114</v>
      </c>
      <c r="BS74" s="8">
        <v>3052</v>
      </c>
      <c r="BT74" s="16">
        <f t="shared" si="34"/>
        <v>8.7464312153366782E-5</v>
      </c>
      <c r="BV74" s="3" t="s">
        <v>94</v>
      </c>
      <c r="BW74" s="8">
        <v>2225</v>
      </c>
      <c r="BX74" s="16">
        <f t="shared" si="35"/>
        <v>6.7431406500339098E-5</v>
      </c>
      <c r="BZ74" s="3" t="s">
        <v>34</v>
      </c>
      <c r="CA74" s="8">
        <v>1813</v>
      </c>
      <c r="CB74" s="16">
        <f t="shared" si="36"/>
        <v>4.5804192005715794E-5</v>
      </c>
      <c r="CD74" s="3" t="s">
        <v>28</v>
      </c>
      <c r="CE74" s="8">
        <v>1505</v>
      </c>
      <c r="CF74" s="16">
        <f t="shared" si="37"/>
        <v>4.3818854196067272E-5</v>
      </c>
    </row>
    <row r="75" spans="3:84" x14ac:dyDescent="0.2">
      <c r="C75" s="25"/>
      <c r="G75" s="25"/>
      <c r="BF75" s="3" t="s">
        <v>88</v>
      </c>
      <c r="BG75" s="8">
        <v>3928</v>
      </c>
      <c r="BH75" s="16">
        <f t="shared" si="31"/>
        <v>8.4760128835395824E-5</v>
      </c>
      <c r="BJ75" s="3" t="s">
        <v>144</v>
      </c>
      <c r="BK75" s="8">
        <v>3265</v>
      </c>
      <c r="BL75" s="16">
        <f t="shared" si="32"/>
        <v>9.2534886218933855E-5</v>
      </c>
      <c r="BN75" s="3" t="s">
        <v>93</v>
      </c>
      <c r="BO75" s="8">
        <v>3666</v>
      </c>
      <c r="BP75" s="16">
        <f t="shared" si="33"/>
        <v>9.7928219790246091E-5</v>
      </c>
      <c r="BR75" s="3" t="s">
        <v>108</v>
      </c>
      <c r="BS75" s="8">
        <v>2956</v>
      </c>
      <c r="BT75" s="16">
        <f t="shared" si="34"/>
        <v>8.4713141128883428E-5</v>
      </c>
      <c r="BV75" s="3" t="s">
        <v>14</v>
      </c>
      <c r="BW75" s="8">
        <v>1897</v>
      </c>
      <c r="BX75" s="16">
        <f t="shared" si="35"/>
        <v>5.7490956463435173E-5</v>
      </c>
      <c r="BZ75" s="3" t="s">
        <v>94</v>
      </c>
      <c r="CA75" s="8">
        <v>1774</v>
      </c>
      <c r="CB75" s="16">
        <f t="shared" si="36"/>
        <v>4.4818883959260793E-5</v>
      </c>
      <c r="CD75" s="3" t="s">
        <v>101</v>
      </c>
      <c r="CE75" s="8">
        <v>1204</v>
      </c>
      <c r="CF75" s="16">
        <f t="shared" si="37"/>
        <v>3.5055083356853818E-5</v>
      </c>
    </row>
    <row r="76" spans="3:84" x14ac:dyDescent="0.2">
      <c r="C76" s="25"/>
      <c r="G76" s="25"/>
      <c r="BF76" s="3" t="s">
        <v>30</v>
      </c>
      <c r="BG76" s="8">
        <v>3842</v>
      </c>
      <c r="BH76" s="16">
        <f t="shared" si="31"/>
        <v>8.2904382633806209E-5</v>
      </c>
      <c r="BJ76" s="3" t="s">
        <v>9</v>
      </c>
      <c r="BK76" s="8">
        <v>3104</v>
      </c>
      <c r="BL76" s="16">
        <f t="shared" si="32"/>
        <v>8.7971910206300361E-5</v>
      </c>
      <c r="BN76" s="3" t="s">
        <v>119</v>
      </c>
      <c r="BO76" s="8">
        <v>3543</v>
      </c>
      <c r="BP76" s="16">
        <f t="shared" si="33"/>
        <v>9.4642575754730465E-5</v>
      </c>
      <c r="BR76" s="3" t="s">
        <v>103</v>
      </c>
      <c r="BS76" s="8">
        <v>2938</v>
      </c>
      <c r="BT76" s="16">
        <f t="shared" si="34"/>
        <v>8.419729656179279E-5</v>
      </c>
      <c r="BV76" s="3" t="s">
        <v>88</v>
      </c>
      <c r="BW76" s="8">
        <v>1729</v>
      </c>
      <c r="BX76" s="16">
        <f t="shared" si="35"/>
        <v>5.2399506444533165E-5</v>
      </c>
      <c r="BZ76" s="3" t="s">
        <v>32</v>
      </c>
      <c r="CA76" s="8">
        <v>1738</v>
      </c>
      <c r="CB76" s="16">
        <f t="shared" si="36"/>
        <v>4.3909368839456179E-5</v>
      </c>
      <c r="CD76" s="3" t="s">
        <v>31</v>
      </c>
      <c r="CE76" s="8">
        <v>1191</v>
      </c>
      <c r="CF76" s="16">
        <f t="shared" si="37"/>
        <v>3.4676581626256561E-5</v>
      </c>
    </row>
    <row r="77" spans="3:84" x14ac:dyDescent="0.2">
      <c r="C77" s="25"/>
      <c r="G77" s="25"/>
      <c r="BF77" s="3" t="s">
        <v>9</v>
      </c>
      <c r="BG77" s="8">
        <v>3705</v>
      </c>
      <c r="BH77" s="16">
        <f t="shared" si="31"/>
        <v>7.9948135777785527E-5</v>
      </c>
      <c r="BJ77" s="3" t="s">
        <v>30</v>
      </c>
      <c r="BK77" s="8">
        <v>3081</v>
      </c>
      <c r="BL77" s="16">
        <f t="shared" si="32"/>
        <v>8.732005649020986E-5</v>
      </c>
      <c r="BN77" s="3" t="s">
        <v>92</v>
      </c>
      <c r="BO77" s="8">
        <v>3532</v>
      </c>
      <c r="BP77" s="16">
        <f t="shared" si="33"/>
        <v>9.4348737670253452E-5</v>
      </c>
      <c r="BR77" s="3" t="s">
        <v>88</v>
      </c>
      <c r="BS77" s="8">
        <v>2861</v>
      </c>
      <c r="BT77" s="16">
        <f t="shared" si="34"/>
        <v>8.1990628135905099E-5</v>
      </c>
      <c r="BV77" s="3" t="s">
        <v>20</v>
      </c>
      <c r="BW77" s="8">
        <v>1676</v>
      </c>
      <c r="BX77" s="16">
        <f t="shared" si="35"/>
        <v>5.0793275188570031E-5</v>
      </c>
      <c r="BZ77" s="3" t="s">
        <v>20</v>
      </c>
      <c r="CA77" s="8">
        <v>1669</v>
      </c>
      <c r="CB77" s="16">
        <f t="shared" si="36"/>
        <v>4.2166131526497331E-5</v>
      </c>
      <c r="CD77" s="3" t="s">
        <v>14</v>
      </c>
      <c r="CE77" s="8">
        <v>1026</v>
      </c>
      <c r="CF77" s="16">
        <f t="shared" si="37"/>
        <v>2.9872521199445196E-5</v>
      </c>
    </row>
    <row r="78" spans="3:84" x14ac:dyDescent="0.2">
      <c r="C78" s="25"/>
      <c r="G78" s="25"/>
      <c r="BF78" s="3" t="s">
        <v>90</v>
      </c>
      <c r="BG78" s="8">
        <v>3621</v>
      </c>
      <c r="BH78" s="16">
        <f t="shared" si="31"/>
        <v>7.8135546464604968E-5</v>
      </c>
      <c r="BJ78" s="3" t="s">
        <v>91</v>
      </c>
      <c r="BK78" s="8">
        <v>3071</v>
      </c>
      <c r="BL78" s="16">
        <f t="shared" si="32"/>
        <v>8.7036641831040083E-5</v>
      </c>
      <c r="BN78" s="3" t="s">
        <v>88</v>
      </c>
      <c r="BO78" s="8">
        <v>3228</v>
      </c>
      <c r="BP78" s="16">
        <f t="shared" si="33"/>
        <v>8.6228121517434368E-5</v>
      </c>
      <c r="BR78" s="3" t="s">
        <v>9</v>
      </c>
      <c r="BS78" s="8">
        <v>2802</v>
      </c>
      <c r="BT78" s="16">
        <f t="shared" si="34"/>
        <v>8.0299804277108032E-5</v>
      </c>
      <c r="BV78" s="3" t="s">
        <v>31</v>
      </c>
      <c r="BW78" s="8">
        <v>1530</v>
      </c>
      <c r="BX78" s="16">
        <f t="shared" si="35"/>
        <v>4.6368562672143288E-5</v>
      </c>
      <c r="BZ78" s="3" t="s">
        <v>14</v>
      </c>
      <c r="CA78" s="8">
        <v>1653</v>
      </c>
      <c r="CB78" s="16">
        <f t="shared" si="36"/>
        <v>4.1761902584361948E-5</v>
      </c>
      <c r="CD78" s="3" t="s">
        <v>22</v>
      </c>
      <c r="CE78" s="8">
        <v>972</v>
      </c>
      <c r="CF78" s="16">
        <f t="shared" si="37"/>
        <v>2.8300283241579662E-5</v>
      </c>
    </row>
    <row r="79" spans="3:84" x14ac:dyDescent="0.2">
      <c r="C79" s="25"/>
      <c r="G79" s="25"/>
      <c r="BF79" s="3" t="s">
        <v>182</v>
      </c>
      <c r="BG79" s="8">
        <v>3264</v>
      </c>
      <c r="BH79" s="16">
        <f t="shared" si="31"/>
        <v>7.0432041883587574E-5</v>
      </c>
      <c r="BJ79" s="3" t="s">
        <v>92</v>
      </c>
      <c r="BK79" s="8">
        <v>2986</v>
      </c>
      <c r="BL79" s="16">
        <f t="shared" si="32"/>
        <v>8.4627617228096936E-5</v>
      </c>
      <c r="BN79" s="3" t="s">
        <v>31</v>
      </c>
      <c r="BO79" s="8">
        <v>3195</v>
      </c>
      <c r="BP79" s="16">
        <f t="shared" si="33"/>
        <v>8.5346607264003344E-5</v>
      </c>
      <c r="BR79" s="3" t="s">
        <v>94</v>
      </c>
      <c r="BS79" s="8">
        <v>2380</v>
      </c>
      <c r="BT79" s="16">
        <f t="shared" si="34"/>
        <v>6.8206114981983262E-5</v>
      </c>
      <c r="BV79" s="3" t="s">
        <v>127</v>
      </c>
      <c r="BW79" s="8">
        <v>1435</v>
      </c>
      <c r="BX79" s="16">
        <f t="shared" si="35"/>
        <v>4.3489468911454651E-5</v>
      </c>
      <c r="BZ79" s="3" t="s">
        <v>157</v>
      </c>
      <c r="CA79" s="8">
        <v>1588</v>
      </c>
      <c r="CB79" s="16">
        <f t="shared" si="36"/>
        <v>4.0119722506936949E-5</v>
      </c>
      <c r="CD79" s="3" t="s">
        <v>113</v>
      </c>
      <c r="CE79" s="8">
        <v>970</v>
      </c>
      <c r="CF79" s="16">
        <f t="shared" si="37"/>
        <v>2.8242052206103161E-5</v>
      </c>
    </row>
    <row r="80" spans="3:84" x14ac:dyDescent="0.2">
      <c r="C80" s="25"/>
      <c r="G80" s="25"/>
      <c r="BF80" s="3" t="s">
        <v>156</v>
      </c>
      <c r="BG80" s="8">
        <v>3118</v>
      </c>
      <c r="BH80" s="16">
        <f t="shared" si="31"/>
        <v>6.7281589029726126E-5</v>
      </c>
      <c r="BJ80" s="3" t="s">
        <v>93</v>
      </c>
      <c r="BK80" s="8">
        <v>2912</v>
      </c>
      <c r="BL80" s="16">
        <f t="shared" si="32"/>
        <v>8.2530348750240544E-5</v>
      </c>
      <c r="BN80" s="3" t="s">
        <v>94</v>
      </c>
      <c r="BO80" s="8">
        <v>2501</v>
      </c>
      <c r="BP80" s="16">
        <f t="shared" si="33"/>
        <v>6.6808095388817641E-5</v>
      </c>
      <c r="BR80" s="3" t="s">
        <v>12</v>
      </c>
      <c r="BS80" s="8">
        <v>2131</v>
      </c>
      <c r="BT80" s="16">
        <f t="shared" si="34"/>
        <v>6.1070265137229551E-5</v>
      </c>
      <c r="BV80" s="3" t="s">
        <v>157</v>
      </c>
      <c r="BW80" s="8">
        <v>1435</v>
      </c>
      <c r="BX80" s="16">
        <f t="shared" si="35"/>
        <v>4.3489468911454651E-5</v>
      </c>
      <c r="BZ80" s="3" t="s">
        <v>162</v>
      </c>
      <c r="CA80" s="8">
        <v>1562</v>
      </c>
      <c r="CB80" s="16">
        <f t="shared" si="36"/>
        <v>3.946285047596695E-5</v>
      </c>
      <c r="CD80" s="3" t="s">
        <v>0</v>
      </c>
      <c r="CE80" s="8">
        <v>945</v>
      </c>
      <c r="CF80" s="16">
        <f t="shared" si="37"/>
        <v>2.7514164262646892E-5</v>
      </c>
    </row>
    <row r="81" spans="3:84" x14ac:dyDescent="0.2">
      <c r="C81" s="25"/>
      <c r="G81" s="25"/>
      <c r="BF81" s="3" t="s">
        <v>92</v>
      </c>
      <c r="BG81" s="8">
        <v>3055</v>
      </c>
      <c r="BH81" s="16">
        <f t="shared" si="31"/>
        <v>6.5922147044840697E-5</v>
      </c>
      <c r="BJ81" s="3" t="s">
        <v>94</v>
      </c>
      <c r="BK81" s="8">
        <v>2686</v>
      </c>
      <c r="BL81" s="16">
        <f t="shared" si="32"/>
        <v>7.6125177453003471E-5</v>
      </c>
      <c r="BN81" s="3" t="s">
        <v>96</v>
      </c>
      <c r="BO81" s="8">
        <v>2422</v>
      </c>
      <c r="BP81" s="16">
        <f t="shared" si="33"/>
        <v>6.469780369121004E-5</v>
      </c>
      <c r="BR81" s="3" t="s">
        <v>100</v>
      </c>
      <c r="BS81" s="8">
        <v>2119</v>
      </c>
      <c r="BT81" s="16">
        <f t="shared" si="34"/>
        <v>6.0726368759169136E-5</v>
      </c>
      <c r="BV81" s="3" t="s">
        <v>145</v>
      </c>
      <c r="BW81" s="8">
        <v>1304</v>
      </c>
      <c r="BX81" s="16">
        <f t="shared" si="35"/>
        <v>3.951935014671559E-5</v>
      </c>
      <c r="BZ81" s="3" t="s">
        <v>127</v>
      </c>
      <c r="CA81" s="8">
        <v>1445</v>
      </c>
      <c r="CB81" s="16">
        <f t="shared" si="36"/>
        <v>3.6506926336601947E-5</v>
      </c>
      <c r="CD81" s="3" t="s">
        <v>32</v>
      </c>
      <c r="CE81" s="8">
        <v>917</v>
      </c>
      <c r="CF81" s="16">
        <f t="shared" si="37"/>
        <v>2.6698929765975874E-5</v>
      </c>
    </row>
    <row r="82" spans="3:84" x14ac:dyDescent="0.2">
      <c r="C82" s="25"/>
      <c r="G82" s="25"/>
      <c r="BF82" s="3" t="s">
        <v>31</v>
      </c>
      <c r="BG82" s="8">
        <v>2966</v>
      </c>
      <c r="BH82" s="16">
        <f t="shared" si="31"/>
        <v>6.4001665510637483E-5</v>
      </c>
      <c r="BJ82" s="3" t="s">
        <v>95</v>
      </c>
      <c r="BK82" s="8">
        <v>2507</v>
      </c>
      <c r="BL82" s="16">
        <f t="shared" si="32"/>
        <v>7.1052055053864377E-5</v>
      </c>
      <c r="BN82" s="3" t="s">
        <v>95</v>
      </c>
      <c r="BO82" s="8">
        <v>2314</v>
      </c>
      <c r="BP82" s="16">
        <f t="shared" si="33"/>
        <v>6.1812847952708521E-5</v>
      </c>
      <c r="BR82" s="3" t="s">
        <v>31</v>
      </c>
      <c r="BS82" s="8">
        <v>1918</v>
      </c>
      <c r="BT82" s="16">
        <f t="shared" si="34"/>
        <v>5.4966104426657102E-5</v>
      </c>
      <c r="BV82" s="3" t="s">
        <v>162</v>
      </c>
      <c r="BW82" s="8">
        <v>793</v>
      </c>
      <c r="BX82" s="16">
        <f t="shared" si="35"/>
        <v>2.4032856339221979E-5</v>
      </c>
      <c r="BZ82" s="3" t="s">
        <v>88</v>
      </c>
      <c r="CA82" s="8">
        <v>1443</v>
      </c>
      <c r="CB82" s="16">
        <f t="shared" si="36"/>
        <v>3.6456397718835023E-5</v>
      </c>
      <c r="CD82" s="3" t="s">
        <v>5</v>
      </c>
      <c r="CE82" s="8">
        <v>901</v>
      </c>
      <c r="CF82" s="16">
        <f t="shared" si="37"/>
        <v>2.6233081482163862E-5</v>
      </c>
    </row>
    <row r="83" spans="3:84" x14ac:dyDescent="0.2">
      <c r="C83" s="25"/>
      <c r="G83" s="25"/>
      <c r="BF83" s="3" t="s">
        <v>94</v>
      </c>
      <c r="BG83" s="8">
        <v>2898</v>
      </c>
      <c r="BH83" s="16">
        <f t="shared" si="31"/>
        <v>6.2534331304729413E-5</v>
      </c>
      <c r="BJ83" s="3" t="s">
        <v>96</v>
      </c>
      <c r="BK83" s="8">
        <v>2484</v>
      </c>
      <c r="BL83" s="16">
        <f t="shared" si="32"/>
        <v>7.0400201337773876E-5</v>
      </c>
      <c r="BN83" s="3" t="s">
        <v>100</v>
      </c>
      <c r="BO83" s="8">
        <v>2216</v>
      </c>
      <c r="BP83" s="16">
        <f t="shared" si="33"/>
        <v>5.9195017745549738E-5</v>
      </c>
      <c r="BR83" s="3" t="s">
        <v>115</v>
      </c>
      <c r="BS83" s="8">
        <v>1674</v>
      </c>
      <c r="BT83" s="16">
        <f t="shared" si="34"/>
        <v>4.7973544739428569E-5</v>
      </c>
      <c r="BV83" s="3" t="s">
        <v>102</v>
      </c>
      <c r="BW83" s="8">
        <v>587</v>
      </c>
      <c r="BX83" s="16">
        <f t="shared" si="35"/>
        <v>1.7789768816044517E-5</v>
      </c>
      <c r="BZ83" s="3" t="s">
        <v>31</v>
      </c>
      <c r="CA83" s="8">
        <v>1406</v>
      </c>
      <c r="CB83" s="16">
        <f t="shared" si="36"/>
        <v>3.5521618290146946E-5</v>
      </c>
      <c r="CD83" s="3" t="s">
        <v>162</v>
      </c>
      <c r="CE83" s="8">
        <v>854</v>
      </c>
      <c r="CF83" s="16">
        <f t="shared" si="37"/>
        <v>2.486465214846608E-5</v>
      </c>
    </row>
    <row r="84" spans="3:84" x14ac:dyDescent="0.2">
      <c r="C84" s="25"/>
      <c r="G84" s="25"/>
      <c r="BF84" s="3" t="s">
        <v>95</v>
      </c>
      <c r="BG84" s="8">
        <v>2608</v>
      </c>
      <c r="BH84" s="16">
        <f t="shared" si="31"/>
        <v>5.6276582485415561E-5</v>
      </c>
      <c r="BJ84" s="3" t="s">
        <v>145</v>
      </c>
      <c r="BK84" s="8">
        <v>2390</v>
      </c>
      <c r="BL84" s="16">
        <f t="shared" si="32"/>
        <v>6.7736103541577916E-5</v>
      </c>
      <c r="BN84" s="3" t="s">
        <v>117</v>
      </c>
      <c r="BO84" s="8">
        <v>2159</v>
      </c>
      <c r="BP84" s="16">
        <f t="shared" si="33"/>
        <v>5.7672402216896155E-5</v>
      </c>
      <c r="BR84" s="3" t="s">
        <v>113</v>
      </c>
      <c r="BS84" s="8">
        <v>1637</v>
      </c>
      <c r="BT84" s="16">
        <f t="shared" si="34"/>
        <v>4.6913197573742275E-5</v>
      </c>
      <c r="BV84" s="3" t="s">
        <v>158</v>
      </c>
      <c r="BW84" s="8">
        <v>563</v>
      </c>
      <c r="BX84" s="16">
        <f t="shared" si="35"/>
        <v>1.7062418813344231E-5</v>
      </c>
      <c r="BZ84" s="3" t="s">
        <v>113</v>
      </c>
      <c r="CA84" s="8">
        <v>1399</v>
      </c>
      <c r="CB84" s="16">
        <f t="shared" si="36"/>
        <v>3.5344768127962711E-5</v>
      </c>
      <c r="CD84" s="3" t="s">
        <v>24</v>
      </c>
      <c r="CE84" s="8">
        <v>758</v>
      </c>
      <c r="CF84" s="16">
        <f t="shared" si="37"/>
        <v>2.2069562445594017E-5</v>
      </c>
    </row>
    <row r="85" spans="3:84" x14ac:dyDescent="0.2">
      <c r="C85" s="25"/>
      <c r="G85" s="25"/>
      <c r="BF85" s="3" t="s">
        <v>97</v>
      </c>
      <c r="BG85" s="8">
        <v>2081</v>
      </c>
      <c r="BH85" s="16">
        <f t="shared" si="31"/>
        <v>4.4904742389627985E-5</v>
      </c>
      <c r="BJ85" s="3" t="s">
        <v>31</v>
      </c>
      <c r="BK85" s="8">
        <v>2156</v>
      </c>
      <c r="BL85" s="16">
        <f t="shared" si="32"/>
        <v>6.1104200517005021E-5</v>
      </c>
      <c r="BN85" s="3" t="s">
        <v>113</v>
      </c>
      <c r="BO85" s="8">
        <v>1595</v>
      </c>
      <c r="BP85" s="16">
        <f t="shared" si="33"/>
        <v>4.260652224916599E-5</v>
      </c>
      <c r="BR85" s="3" t="s">
        <v>95</v>
      </c>
      <c r="BS85" s="8">
        <v>1585</v>
      </c>
      <c r="BT85" s="16">
        <f t="shared" si="34"/>
        <v>4.5422979935480457E-5</v>
      </c>
      <c r="BV85" s="3" t="s">
        <v>106</v>
      </c>
      <c r="BW85" s="8">
        <v>561</v>
      </c>
      <c r="BX85" s="16">
        <f t="shared" si="35"/>
        <v>1.7001806313119207E-5</v>
      </c>
      <c r="BZ85" s="3" t="s">
        <v>2</v>
      </c>
      <c r="CA85" s="8">
        <v>1334</v>
      </c>
      <c r="CB85" s="16">
        <f t="shared" si="36"/>
        <v>3.3702588050537711E-5</v>
      </c>
      <c r="CD85" s="3" t="s">
        <v>128</v>
      </c>
      <c r="CE85" s="8">
        <v>724</v>
      </c>
      <c r="CF85" s="16">
        <f t="shared" si="37"/>
        <v>2.1079634842493491E-5</v>
      </c>
    </row>
    <row r="86" spans="3:84" x14ac:dyDescent="0.2">
      <c r="C86" s="25"/>
      <c r="G86" s="25"/>
      <c r="BF86" s="3" t="s">
        <v>33</v>
      </c>
      <c r="BG86" s="8">
        <v>2066</v>
      </c>
      <c r="BH86" s="16">
        <f t="shared" si="31"/>
        <v>4.4581065726560024E-5</v>
      </c>
      <c r="BJ86" s="3" t="s">
        <v>97</v>
      </c>
      <c r="BK86" s="8">
        <v>1957</v>
      </c>
      <c r="BL86" s="16">
        <f t="shared" si="32"/>
        <v>5.546424879952636E-5</v>
      </c>
      <c r="BN86" s="3" t="s">
        <v>146</v>
      </c>
      <c r="BO86" s="8">
        <v>1489</v>
      </c>
      <c r="BP86" s="16">
        <f t="shared" si="33"/>
        <v>3.9774991616933011E-5</v>
      </c>
      <c r="BR86" s="3" t="s">
        <v>146</v>
      </c>
      <c r="BS86" s="8">
        <v>1571</v>
      </c>
      <c r="BT86" s="16">
        <f t="shared" si="34"/>
        <v>4.5021767494409966E-5</v>
      </c>
      <c r="BV86" s="3" t="s">
        <v>23</v>
      </c>
      <c r="BW86" s="8">
        <v>551</v>
      </c>
      <c r="BX86" s="16">
        <f t="shared" si="35"/>
        <v>1.6698743811994085E-5</v>
      </c>
      <c r="BZ86" s="3" t="s">
        <v>76</v>
      </c>
      <c r="CA86" s="8">
        <v>1204</v>
      </c>
      <c r="CB86" s="16">
        <f t="shared" si="36"/>
        <v>3.0418227895687712E-5</v>
      </c>
      <c r="CD86" s="3" t="s">
        <v>2</v>
      </c>
      <c r="CE86" s="8">
        <v>683</v>
      </c>
      <c r="CF86" s="16">
        <f t="shared" si="37"/>
        <v>1.9885898615225214E-5</v>
      </c>
    </row>
    <row r="87" spans="3:84" x14ac:dyDescent="0.2">
      <c r="C87" s="25"/>
      <c r="G87" s="25"/>
      <c r="BF87" s="3" t="s">
        <v>98</v>
      </c>
      <c r="BG87" s="8">
        <v>1847</v>
      </c>
      <c r="BH87" s="16">
        <f t="shared" si="31"/>
        <v>3.9855386445767846E-5</v>
      </c>
      <c r="BJ87" s="3" t="s">
        <v>98</v>
      </c>
      <c r="BK87" s="8">
        <v>1610</v>
      </c>
      <c r="BL87" s="16">
        <f t="shared" si="32"/>
        <v>4.5629760126334915E-5</v>
      </c>
      <c r="BN87" s="3" t="s">
        <v>98</v>
      </c>
      <c r="BO87" s="8">
        <v>1358</v>
      </c>
      <c r="BP87" s="16">
        <f t="shared" si="33"/>
        <v>3.6275647156343204E-5</v>
      </c>
      <c r="BR87" s="3" t="s">
        <v>20</v>
      </c>
      <c r="BS87" s="8">
        <v>1458</v>
      </c>
      <c r="BT87" s="16">
        <f t="shared" si="34"/>
        <v>4.1783409934341012E-5</v>
      </c>
      <c r="BV87" s="3" t="s">
        <v>105</v>
      </c>
      <c r="BW87" s="8">
        <v>540</v>
      </c>
      <c r="BX87" s="16">
        <f t="shared" si="35"/>
        <v>1.6365375060756456E-5</v>
      </c>
      <c r="BZ87" s="3" t="s">
        <v>22</v>
      </c>
      <c r="CA87" s="8">
        <v>1155</v>
      </c>
      <c r="CB87" s="16">
        <f t="shared" si="36"/>
        <v>2.9180276760398096E-5</v>
      </c>
      <c r="CD87" s="3" t="s">
        <v>134</v>
      </c>
      <c r="CE87" s="8">
        <v>608</v>
      </c>
      <c r="CF87" s="16">
        <f t="shared" si="37"/>
        <v>1.7702234784856413E-5</v>
      </c>
    </row>
    <row r="88" spans="3:84" x14ac:dyDescent="0.2">
      <c r="C88" s="25"/>
      <c r="G88" s="25"/>
      <c r="BF88" s="3" t="s">
        <v>99</v>
      </c>
      <c r="BG88" s="8">
        <v>1477</v>
      </c>
      <c r="BH88" s="16">
        <f t="shared" si="31"/>
        <v>3.187136209009156E-5</v>
      </c>
      <c r="BJ88" s="3" t="s">
        <v>33</v>
      </c>
      <c r="BK88" s="8">
        <v>1476</v>
      </c>
      <c r="BL88" s="16">
        <f t="shared" si="32"/>
        <v>4.183200369345984E-5</v>
      </c>
      <c r="BN88" s="3" t="s">
        <v>108</v>
      </c>
      <c r="BO88" s="8">
        <v>1211</v>
      </c>
      <c r="BP88" s="16">
        <f t="shared" si="33"/>
        <v>3.234890184560502E-5</v>
      </c>
      <c r="BR88" s="3" t="s">
        <v>99</v>
      </c>
      <c r="BS88" s="8">
        <v>1349</v>
      </c>
      <c r="BT88" s="16">
        <f t="shared" si="34"/>
        <v>3.8659684500292199E-5</v>
      </c>
      <c r="BV88" s="3" t="s">
        <v>40</v>
      </c>
      <c r="BW88" s="8">
        <v>474</v>
      </c>
      <c r="BX88" s="16">
        <f t="shared" si="35"/>
        <v>1.4365162553330667E-5</v>
      </c>
      <c r="BZ88" s="3" t="s">
        <v>5</v>
      </c>
      <c r="CA88" s="8">
        <v>991</v>
      </c>
      <c r="CB88" s="16">
        <f t="shared" si="36"/>
        <v>2.50369301035104E-5</v>
      </c>
      <c r="CD88" s="3" t="s">
        <v>137</v>
      </c>
      <c r="CE88" s="8">
        <v>449</v>
      </c>
      <c r="CF88" s="16">
        <f t="shared" si="37"/>
        <v>1.3072867464474555E-5</v>
      </c>
    </row>
    <row r="89" spans="3:84" x14ac:dyDescent="0.2">
      <c r="C89" s="25"/>
      <c r="G89" s="25"/>
      <c r="BF89" s="3" t="s">
        <v>145</v>
      </c>
      <c r="BG89" s="8">
        <v>1210</v>
      </c>
      <c r="BH89" s="16">
        <f t="shared" si="31"/>
        <v>2.6109917487481914E-5</v>
      </c>
      <c r="BJ89" s="3" t="s">
        <v>146</v>
      </c>
      <c r="BK89" s="8">
        <v>1407</v>
      </c>
      <c r="BL89" s="16">
        <f t="shared" si="32"/>
        <v>3.9876442545188343E-5</v>
      </c>
      <c r="BN89" s="3" t="s">
        <v>157</v>
      </c>
      <c r="BO89" s="8">
        <v>1079</v>
      </c>
      <c r="BP89" s="16">
        <f t="shared" si="33"/>
        <v>2.8822844831880942E-5</v>
      </c>
      <c r="BR89" s="3" t="s">
        <v>157</v>
      </c>
      <c r="BS89" s="8">
        <v>1236</v>
      </c>
      <c r="BT89" s="16">
        <f t="shared" si="34"/>
        <v>3.5421326940223245E-5</v>
      </c>
      <c r="BV89" s="3" t="s">
        <v>33</v>
      </c>
      <c r="BW89" s="8">
        <v>449</v>
      </c>
      <c r="BX89" s="16">
        <f t="shared" si="35"/>
        <v>1.3607506300517867E-5</v>
      </c>
      <c r="BZ89" s="3" t="s">
        <v>133</v>
      </c>
      <c r="CA89" s="8">
        <v>804</v>
      </c>
      <c r="CB89" s="16">
        <f t="shared" si="36"/>
        <v>2.031250434230309E-5</v>
      </c>
      <c r="CD89" s="3" t="s">
        <v>102</v>
      </c>
      <c r="CE89" s="8">
        <v>408</v>
      </c>
      <c r="CF89" s="16">
        <f t="shared" si="37"/>
        <v>1.1879131237206277E-5</v>
      </c>
    </row>
    <row r="90" spans="3:84" x14ac:dyDescent="0.2">
      <c r="C90" s="25"/>
      <c r="G90" s="25"/>
      <c r="BF90" s="3" t="s">
        <v>100</v>
      </c>
      <c r="BG90" s="8">
        <v>1195</v>
      </c>
      <c r="BH90" s="16">
        <f t="shared" si="31"/>
        <v>2.5786240824413956E-5</v>
      </c>
      <c r="BJ90" s="3" t="s">
        <v>99</v>
      </c>
      <c r="BK90" s="8">
        <v>1402</v>
      </c>
      <c r="BL90" s="16">
        <f t="shared" si="32"/>
        <v>3.9734735215603448E-5</v>
      </c>
      <c r="BN90" s="3" t="s">
        <v>114</v>
      </c>
      <c r="BO90" s="8">
        <v>922</v>
      </c>
      <c r="BP90" s="16">
        <f t="shared" si="33"/>
        <v>2.4628973989800026E-5</v>
      </c>
      <c r="BR90" s="3" t="s">
        <v>14</v>
      </c>
      <c r="BS90" s="8">
        <v>1143</v>
      </c>
      <c r="BT90" s="16">
        <f t="shared" si="34"/>
        <v>3.2756130010254992E-5</v>
      </c>
      <c r="BV90" s="3" t="s">
        <v>163</v>
      </c>
      <c r="BW90" s="8">
        <v>368</v>
      </c>
      <c r="BX90" s="16">
        <f t="shared" si="35"/>
        <v>1.1152700041404399E-5</v>
      </c>
      <c r="BZ90" s="3" t="s">
        <v>145</v>
      </c>
      <c r="CA90" s="8">
        <v>670</v>
      </c>
      <c r="CB90" s="16">
        <f t="shared" si="36"/>
        <v>1.6927086951919242E-5</v>
      </c>
      <c r="CD90" s="3" t="s">
        <v>105</v>
      </c>
      <c r="CE90" s="8">
        <v>402</v>
      </c>
      <c r="CF90" s="16">
        <f t="shared" si="37"/>
        <v>1.1704438130776774E-5</v>
      </c>
    </row>
    <row r="91" spans="3:84" x14ac:dyDescent="0.2">
      <c r="C91" s="25"/>
      <c r="G91" s="25"/>
      <c r="BF91" s="3" t="s">
        <v>102</v>
      </c>
      <c r="BG91" s="8">
        <v>1076</v>
      </c>
      <c r="BH91" s="16">
        <f t="shared" si="31"/>
        <v>2.3218405964074826E-5</v>
      </c>
      <c r="BJ91" s="3" t="s">
        <v>100</v>
      </c>
      <c r="BK91" s="8">
        <v>1205</v>
      </c>
      <c r="BL91" s="16">
        <f t="shared" si="32"/>
        <v>3.4151466429958742E-5</v>
      </c>
      <c r="BN91" s="3" t="s">
        <v>102</v>
      </c>
      <c r="BO91" s="8">
        <v>894</v>
      </c>
      <c r="BP91" s="16">
        <f t="shared" si="33"/>
        <v>2.3881022502040372E-5</v>
      </c>
      <c r="BR91" s="3" t="s">
        <v>102</v>
      </c>
      <c r="BS91" s="8">
        <v>844</v>
      </c>
      <c r="BT91" s="16">
        <f t="shared" si="34"/>
        <v>2.418737859024953E-5</v>
      </c>
      <c r="BV91" s="3" t="s">
        <v>24</v>
      </c>
      <c r="BW91" s="8">
        <v>354</v>
      </c>
      <c r="BX91" s="16">
        <f t="shared" si="35"/>
        <v>1.0728412539829232E-5</v>
      </c>
      <c r="BZ91" s="3" t="s">
        <v>102</v>
      </c>
      <c r="CA91" s="8">
        <v>531</v>
      </c>
      <c r="CB91" s="16">
        <f t="shared" si="36"/>
        <v>1.3415348017118085E-5</v>
      </c>
      <c r="CD91" s="3" t="s">
        <v>149</v>
      </c>
      <c r="CE91" s="8">
        <v>365</v>
      </c>
      <c r="CF91" s="16">
        <f t="shared" si="37"/>
        <v>1.0627163974461498E-5</v>
      </c>
    </row>
    <row r="92" spans="3:84" x14ac:dyDescent="0.2">
      <c r="C92" s="25"/>
      <c r="G92" s="25"/>
      <c r="BF92" s="3" t="s">
        <v>183</v>
      </c>
      <c r="BG92" s="8">
        <v>987</v>
      </c>
      <c r="BH92" s="16">
        <f t="shared" si="31"/>
        <v>2.129792442987161E-5</v>
      </c>
      <c r="BJ92" s="3" t="s">
        <v>2</v>
      </c>
      <c r="BK92" s="8">
        <v>1191</v>
      </c>
      <c r="BL92" s="16">
        <f t="shared" si="32"/>
        <v>3.3754685907121047E-5</v>
      </c>
      <c r="BN92" s="3" t="s">
        <v>7</v>
      </c>
      <c r="BO92" s="8">
        <v>833</v>
      </c>
      <c r="BP92" s="16">
        <f t="shared" si="33"/>
        <v>2.2251556760849698E-5</v>
      </c>
      <c r="BR92" s="3" t="s">
        <v>101</v>
      </c>
      <c r="BS92" s="8">
        <v>806</v>
      </c>
      <c r="BT92" s="16">
        <f t="shared" si="34"/>
        <v>2.3098373393058201E-5</v>
      </c>
      <c r="BV92" s="3" t="s">
        <v>149</v>
      </c>
      <c r="BW92" s="8">
        <v>268</v>
      </c>
      <c r="BX92" s="16">
        <f t="shared" si="35"/>
        <v>8.1220750301532037E-6</v>
      </c>
      <c r="BZ92" s="3" t="s">
        <v>106</v>
      </c>
      <c r="CA92" s="8">
        <v>527</v>
      </c>
      <c r="CB92" s="16">
        <f t="shared" si="36"/>
        <v>1.3314290781584239E-5</v>
      </c>
      <c r="CD92" s="3" t="s">
        <v>158</v>
      </c>
      <c r="CE92" s="8">
        <v>331</v>
      </c>
      <c r="CF92" s="16">
        <f t="shared" si="37"/>
        <v>9.6372363713609755E-6</v>
      </c>
    </row>
    <row r="93" spans="3:84" x14ac:dyDescent="0.2">
      <c r="C93" s="25"/>
      <c r="G93" s="25"/>
      <c r="BF93" s="3" t="s">
        <v>184</v>
      </c>
      <c r="BG93" s="8">
        <v>946</v>
      </c>
      <c r="BH93" s="16">
        <f t="shared" si="31"/>
        <v>2.0413208217485858E-5</v>
      </c>
      <c r="BJ93" s="3" t="s">
        <v>147</v>
      </c>
      <c r="BK93" s="8">
        <v>1127</v>
      </c>
      <c r="BL93" s="16">
        <f t="shared" si="32"/>
        <v>3.1940832088434446E-5</v>
      </c>
      <c r="BN93" s="3" t="s">
        <v>101</v>
      </c>
      <c r="BO93" s="8">
        <v>829</v>
      </c>
      <c r="BP93" s="16">
        <f t="shared" si="33"/>
        <v>2.2144706548312604E-5</v>
      </c>
      <c r="BR93" s="3" t="s">
        <v>7</v>
      </c>
      <c r="BS93" s="8">
        <v>697</v>
      </c>
      <c r="BT93" s="16">
        <f t="shared" si="34"/>
        <v>1.9974647959009387E-5</v>
      </c>
      <c r="BV93" s="3" t="s">
        <v>160</v>
      </c>
      <c r="BW93" s="8">
        <v>240</v>
      </c>
      <c r="BX93" s="16">
        <f t="shared" si="35"/>
        <v>7.273500027002869E-6</v>
      </c>
      <c r="BZ93" s="3" t="s">
        <v>105</v>
      </c>
      <c r="CA93" s="8">
        <v>524</v>
      </c>
      <c r="CB93" s="16">
        <f t="shared" si="36"/>
        <v>1.3238497854933854E-5</v>
      </c>
      <c r="CD93" s="3" t="s">
        <v>166</v>
      </c>
      <c r="CE93" s="8">
        <v>309</v>
      </c>
      <c r="CF93" s="16">
        <f t="shared" si="37"/>
        <v>8.9966949811194605E-6</v>
      </c>
    </row>
    <row r="94" spans="3:84" x14ac:dyDescent="0.2">
      <c r="C94" s="25"/>
      <c r="G94" s="25"/>
      <c r="BF94" s="3" t="s">
        <v>93</v>
      </c>
      <c r="BG94" s="8">
        <v>889</v>
      </c>
      <c r="BH94" s="16">
        <f t="shared" si="31"/>
        <v>1.9183236897827621E-5</v>
      </c>
      <c r="BJ94" s="3" t="s">
        <v>102</v>
      </c>
      <c r="BK94" s="8">
        <v>1076</v>
      </c>
      <c r="BL94" s="16">
        <f t="shared" si="32"/>
        <v>3.0495417326668555E-5</v>
      </c>
      <c r="BN94" s="3" t="s">
        <v>12</v>
      </c>
      <c r="BO94" s="8">
        <v>763</v>
      </c>
      <c r="BP94" s="16">
        <f t="shared" si="33"/>
        <v>2.0381678041450562E-5</v>
      </c>
      <c r="BR94" s="3" t="s">
        <v>109</v>
      </c>
      <c r="BS94" s="8">
        <v>660</v>
      </c>
      <c r="BT94" s="16">
        <f t="shared" si="34"/>
        <v>1.8914300793323092E-5</v>
      </c>
      <c r="BV94" s="3" t="s">
        <v>8</v>
      </c>
      <c r="BW94" s="8">
        <v>221</v>
      </c>
      <c r="BX94" s="16">
        <f t="shared" si="35"/>
        <v>6.6976812748651416E-6</v>
      </c>
      <c r="BZ94" s="3" t="s">
        <v>23</v>
      </c>
      <c r="CA94" s="8">
        <v>354</v>
      </c>
      <c r="CB94" s="16">
        <f t="shared" si="36"/>
        <v>8.9435653447453906E-6</v>
      </c>
      <c r="CD94" s="3" t="s">
        <v>23</v>
      </c>
      <c r="CE94" s="8">
        <v>287</v>
      </c>
      <c r="CF94" s="16">
        <f t="shared" si="37"/>
        <v>8.3561535908779456E-6</v>
      </c>
    </row>
    <row r="95" spans="3:84" x14ac:dyDescent="0.2">
      <c r="C95" s="25"/>
      <c r="G95" s="25"/>
      <c r="BF95" s="3" t="s">
        <v>148</v>
      </c>
      <c r="BG95" s="8">
        <v>885</v>
      </c>
      <c r="BH95" s="16">
        <f t="shared" si="31"/>
        <v>1.9096923121009498E-5</v>
      </c>
      <c r="BJ95" s="3" t="s">
        <v>7</v>
      </c>
      <c r="BK95" s="8">
        <v>926</v>
      </c>
      <c r="BL95" s="16">
        <f t="shared" si="32"/>
        <v>2.6244197439121823E-5</v>
      </c>
      <c r="BN95" s="3" t="s">
        <v>105</v>
      </c>
      <c r="BO95" s="8">
        <v>761</v>
      </c>
      <c r="BP95" s="16">
        <f t="shared" si="33"/>
        <v>2.0328252935182018E-5</v>
      </c>
      <c r="BR95" s="3" t="s">
        <v>33</v>
      </c>
      <c r="BS95" s="8">
        <v>636</v>
      </c>
      <c r="BT95" s="16">
        <f t="shared" si="34"/>
        <v>1.822650803720225E-5</v>
      </c>
      <c r="BV95" s="3" t="s">
        <v>108</v>
      </c>
      <c r="BW95" s="8">
        <v>215</v>
      </c>
      <c r="BX95" s="16">
        <f t="shared" si="35"/>
        <v>6.5158437741900701E-6</v>
      </c>
      <c r="BZ95" s="3" t="s">
        <v>158</v>
      </c>
      <c r="CA95" s="8">
        <v>301</v>
      </c>
      <c r="CB95" s="16">
        <f t="shared" si="36"/>
        <v>7.6045569739219281E-6</v>
      </c>
      <c r="CD95" s="3" t="s">
        <v>7</v>
      </c>
      <c r="CE95" s="8">
        <v>275</v>
      </c>
      <c r="CF95" s="16">
        <f t="shared" si="37"/>
        <v>8.0067673780189365E-6</v>
      </c>
    </row>
    <row r="96" spans="3:84" x14ac:dyDescent="0.2">
      <c r="C96" s="25"/>
      <c r="G96" s="25"/>
      <c r="BF96" s="3" t="s">
        <v>12</v>
      </c>
      <c r="BG96" s="8">
        <v>873</v>
      </c>
      <c r="BH96" s="16">
        <f t="shared" si="31"/>
        <v>1.8837981790555131E-5</v>
      </c>
      <c r="BJ96" s="3" t="s">
        <v>148</v>
      </c>
      <c r="BK96" s="8">
        <v>873</v>
      </c>
      <c r="BL96" s="16">
        <f t="shared" si="32"/>
        <v>2.4742099745521976E-5</v>
      </c>
      <c r="BN96" s="3" t="s">
        <v>33</v>
      </c>
      <c r="BO96" s="8">
        <v>738</v>
      </c>
      <c r="BP96" s="16">
        <f t="shared" si="33"/>
        <v>1.9713864213093729E-5</v>
      </c>
      <c r="BR96" s="3" t="s">
        <v>105</v>
      </c>
      <c r="BS96" s="8">
        <v>614</v>
      </c>
      <c r="BT96" s="16">
        <f t="shared" si="34"/>
        <v>1.7596031344091482E-5</v>
      </c>
      <c r="BV96" s="3" t="s">
        <v>0</v>
      </c>
      <c r="BW96" s="8">
        <v>205</v>
      </c>
      <c r="BX96" s="16">
        <f t="shared" si="35"/>
        <v>6.2127812730649507E-6</v>
      </c>
      <c r="BZ96" s="3" t="s">
        <v>8</v>
      </c>
      <c r="CA96" s="8">
        <v>296</v>
      </c>
      <c r="CB96" s="16">
        <f t="shared" si="36"/>
        <v>7.4782354295046202E-6</v>
      </c>
      <c r="CD96" s="3" t="s">
        <v>160</v>
      </c>
      <c r="CE96" s="8">
        <v>265</v>
      </c>
      <c r="CF96" s="16">
        <f t="shared" si="37"/>
        <v>7.7156122006364306E-6</v>
      </c>
    </row>
    <row r="97" spans="3:84" x14ac:dyDescent="0.2">
      <c r="C97" s="10"/>
      <c r="G97" s="25"/>
      <c r="BF97" s="3" t="s">
        <v>7</v>
      </c>
      <c r="BG97" s="8">
        <v>847</v>
      </c>
      <c r="BH97" s="16">
        <f t="shared" si="31"/>
        <v>1.8276942241237337E-5</v>
      </c>
      <c r="BJ97" s="3" t="s">
        <v>103</v>
      </c>
      <c r="BK97" s="8">
        <v>768</v>
      </c>
      <c r="BL97" s="16">
        <f t="shared" si="32"/>
        <v>2.1766245824239265E-5</v>
      </c>
      <c r="BN97" s="3" t="s">
        <v>106</v>
      </c>
      <c r="BO97" s="8">
        <v>578</v>
      </c>
      <c r="BP97" s="16">
        <f t="shared" si="33"/>
        <v>1.5439855711609995E-5</v>
      </c>
      <c r="BR97" s="3" t="s">
        <v>106</v>
      </c>
      <c r="BS97" s="8">
        <v>578</v>
      </c>
      <c r="BT97" s="16">
        <f t="shared" si="34"/>
        <v>1.6564342209910223E-5</v>
      </c>
      <c r="BV97" s="3" t="s">
        <v>150</v>
      </c>
      <c r="BW97" s="8">
        <v>151</v>
      </c>
      <c r="BX97" s="16">
        <f t="shared" si="35"/>
        <v>4.5762437669893049E-6</v>
      </c>
      <c r="BZ97" s="3" t="s">
        <v>134</v>
      </c>
      <c r="CA97" s="8">
        <v>295</v>
      </c>
      <c r="CB97" s="16">
        <f t="shared" si="36"/>
        <v>7.4529711206211588E-6</v>
      </c>
      <c r="CD97" s="3" t="s">
        <v>167</v>
      </c>
      <c r="CE97" s="8">
        <v>224</v>
      </c>
      <c r="CF97" s="16">
        <f t="shared" si="37"/>
        <v>6.521875973368152E-6</v>
      </c>
    </row>
    <row r="98" spans="3:84" x14ac:dyDescent="0.2">
      <c r="G98" s="25"/>
      <c r="BF98" s="3" t="s">
        <v>101</v>
      </c>
      <c r="BG98" s="8">
        <v>791</v>
      </c>
      <c r="BH98" s="16">
        <f t="shared" si="31"/>
        <v>1.7068549365783631E-5</v>
      </c>
      <c r="BJ98" s="3" t="s">
        <v>104</v>
      </c>
      <c r="BK98" s="8">
        <v>635</v>
      </c>
      <c r="BL98" s="16">
        <f t="shared" si="32"/>
        <v>1.7996830857281164E-5</v>
      </c>
      <c r="BN98" s="3" t="s">
        <v>32</v>
      </c>
      <c r="BO98" s="8">
        <v>536</v>
      </c>
      <c r="BP98" s="16">
        <f t="shared" si="33"/>
        <v>1.4317928479970514E-5</v>
      </c>
      <c r="BR98" s="3" t="s">
        <v>40</v>
      </c>
      <c r="BS98" s="8">
        <v>502</v>
      </c>
      <c r="BT98" s="16">
        <f t="shared" si="34"/>
        <v>1.4386331815527563E-5</v>
      </c>
      <c r="BV98" s="3" t="s">
        <v>146</v>
      </c>
      <c r="BW98" s="8">
        <v>148</v>
      </c>
      <c r="BX98" s="16">
        <f t="shared" si="35"/>
        <v>4.4853250166517692E-6</v>
      </c>
      <c r="BZ98" s="3" t="s">
        <v>0</v>
      </c>
      <c r="CA98" s="8">
        <v>279</v>
      </c>
      <c r="CB98" s="16">
        <f t="shared" si="36"/>
        <v>7.0487421784857737E-6</v>
      </c>
      <c r="CD98" s="3" t="s">
        <v>163</v>
      </c>
      <c r="CE98" s="8">
        <v>221</v>
      </c>
      <c r="CF98" s="16">
        <f t="shared" si="37"/>
        <v>6.4345294201534006E-6</v>
      </c>
    </row>
    <row r="99" spans="3:84" x14ac:dyDescent="0.2">
      <c r="G99" s="10"/>
      <c r="BF99" s="3" t="s">
        <v>146</v>
      </c>
      <c r="BG99" s="8">
        <v>652</v>
      </c>
      <c r="BH99" s="16">
        <f t="shared" si="31"/>
        <v>1.406914562135389E-5</v>
      </c>
      <c r="BJ99" s="3" t="s">
        <v>105</v>
      </c>
      <c r="BK99" s="8">
        <v>632</v>
      </c>
      <c r="BL99" s="16">
        <f t="shared" si="32"/>
        <v>1.7911806459530227E-5</v>
      </c>
      <c r="BN99" s="3" t="s">
        <v>109</v>
      </c>
      <c r="BO99" s="8">
        <v>509</v>
      </c>
      <c r="BP99" s="16">
        <f t="shared" si="33"/>
        <v>1.3596689545345134E-5</v>
      </c>
      <c r="BR99" s="3" t="s">
        <v>124</v>
      </c>
      <c r="BS99" s="8">
        <v>449</v>
      </c>
      <c r="BT99" s="16">
        <f t="shared" si="34"/>
        <v>1.2867456145760709E-5</v>
      </c>
      <c r="BV99" s="3" t="s">
        <v>128</v>
      </c>
      <c r="BW99" s="8">
        <v>136</v>
      </c>
      <c r="BX99" s="16">
        <f t="shared" si="35"/>
        <v>4.1216500153016254E-6</v>
      </c>
      <c r="BZ99" s="3" t="s">
        <v>149</v>
      </c>
      <c r="CA99" s="8">
        <v>251</v>
      </c>
      <c r="CB99" s="16">
        <f t="shared" si="36"/>
        <v>6.3413415297488499E-6</v>
      </c>
      <c r="CD99" s="3" t="s">
        <v>8</v>
      </c>
      <c r="CE99" s="8">
        <v>152</v>
      </c>
      <c r="CF99" s="16">
        <f t="shared" si="37"/>
        <v>4.4255586962141034E-6</v>
      </c>
    </row>
    <row r="100" spans="3:84" x14ac:dyDescent="0.2">
      <c r="BF100" s="3" t="s">
        <v>185</v>
      </c>
      <c r="BG100" s="8">
        <v>606</v>
      </c>
      <c r="BH100" s="16">
        <f t="shared" si="31"/>
        <v>1.3076537187945487E-5</v>
      </c>
      <c r="BJ100" s="3" t="s">
        <v>106</v>
      </c>
      <c r="BK100" s="8">
        <v>578</v>
      </c>
      <c r="BL100" s="16">
        <f t="shared" si="32"/>
        <v>1.6381367300013407E-5</v>
      </c>
      <c r="BN100" s="3" t="s">
        <v>158</v>
      </c>
      <c r="BO100" s="8">
        <v>457</v>
      </c>
      <c r="BP100" s="16">
        <f t="shared" si="33"/>
        <v>1.2207636782362919E-5</v>
      </c>
      <c r="BR100" s="3" t="s">
        <v>158</v>
      </c>
      <c r="BS100" s="8">
        <v>404</v>
      </c>
      <c r="BT100" s="16">
        <f t="shared" si="34"/>
        <v>1.1577844728034135E-5</v>
      </c>
      <c r="BV100" s="3" t="s">
        <v>110</v>
      </c>
      <c r="BW100" s="8">
        <v>67</v>
      </c>
      <c r="BX100" s="16">
        <f t="shared" si="35"/>
        <v>2.0305187575383009E-6</v>
      </c>
      <c r="BZ100" s="3" t="s">
        <v>160</v>
      </c>
      <c r="CA100" s="8">
        <v>242</v>
      </c>
      <c r="CB100" s="16">
        <f t="shared" si="36"/>
        <v>6.1139627497976964E-6</v>
      </c>
      <c r="CD100" s="3" t="s">
        <v>43</v>
      </c>
      <c r="CE100" s="8">
        <v>146</v>
      </c>
      <c r="CF100" s="16">
        <f t="shared" si="37"/>
        <v>4.2508655897845997E-6</v>
      </c>
    </row>
    <row r="101" spans="3:84" x14ac:dyDescent="0.2">
      <c r="BF101" s="3" t="s">
        <v>104</v>
      </c>
      <c r="BG101" s="8">
        <v>590</v>
      </c>
      <c r="BH101" s="16">
        <f t="shared" si="31"/>
        <v>1.2731282080672999E-5</v>
      </c>
      <c r="BJ101" s="3" t="s">
        <v>0</v>
      </c>
      <c r="BK101" s="8">
        <v>554</v>
      </c>
      <c r="BL101" s="16">
        <f t="shared" si="32"/>
        <v>1.5701172118005928E-5</v>
      </c>
      <c r="BN101" s="3" t="s">
        <v>159</v>
      </c>
      <c r="BO101" s="8">
        <v>433</v>
      </c>
      <c r="BP101" s="16">
        <f t="shared" si="33"/>
        <v>1.156653550714036E-5</v>
      </c>
      <c r="BR101" s="3" t="s">
        <v>0</v>
      </c>
      <c r="BS101" s="8">
        <v>309</v>
      </c>
      <c r="BT101" s="16">
        <f t="shared" si="34"/>
        <v>8.8553317350558112E-6</v>
      </c>
      <c r="BV101" s="3" t="s">
        <v>2</v>
      </c>
      <c r="BW101" s="8">
        <v>9</v>
      </c>
      <c r="BX101" s="16">
        <f t="shared" si="35"/>
        <v>2.7275625101260758E-7</v>
      </c>
      <c r="BZ101" s="3" t="s">
        <v>7</v>
      </c>
      <c r="CA101" s="8">
        <v>240</v>
      </c>
      <c r="CB101" s="16">
        <f t="shared" si="36"/>
        <v>6.0634341320307727E-6</v>
      </c>
      <c r="CD101" s="3" t="s">
        <v>110</v>
      </c>
      <c r="CE101" s="8">
        <v>119</v>
      </c>
      <c r="CF101" s="16">
        <f t="shared" si="37"/>
        <v>3.4647466108518309E-6</v>
      </c>
    </row>
    <row r="102" spans="3:84" x14ac:dyDescent="0.2">
      <c r="BF102" s="3" t="s">
        <v>186</v>
      </c>
      <c r="BG102" s="8">
        <v>568</v>
      </c>
      <c r="BH102" s="16">
        <f t="shared" ref="BH102:BH111" si="38">BG102/$BG$112</f>
        <v>1.2256556308173328E-5</v>
      </c>
      <c r="BJ102" s="3" t="s">
        <v>107</v>
      </c>
      <c r="BK102" s="8">
        <v>539</v>
      </c>
      <c r="BL102" s="16">
        <f t="shared" si="32"/>
        <v>1.5276050129251255E-5</v>
      </c>
      <c r="BN102" s="3" t="s">
        <v>116</v>
      </c>
      <c r="BO102" s="8">
        <v>373</v>
      </c>
      <c r="BP102" s="16">
        <f t="shared" si="33"/>
        <v>9.9637823190839589E-6</v>
      </c>
      <c r="BR102" s="3" t="s">
        <v>149</v>
      </c>
      <c r="BS102" s="8">
        <v>268</v>
      </c>
      <c r="BT102" s="16">
        <f t="shared" si="34"/>
        <v>7.6803524433493763E-6</v>
      </c>
      <c r="BV102" s="3" t="s">
        <v>25</v>
      </c>
      <c r="BW102" s="8">
        <v>7</v>
      </c>
      <c r="BX102" s="16">
        <f t="shared" si="35"/>
        <v>2.1214375078758367E-7</v>
      </c>
      <c r="BZ102" s="3" t="s">
        <v>163</v>
      </c>
      <c r="CA102" s="8">
        <v>233</v>
      </c>
      <c r="CB102" s="16">
        <f t="shared" si="36"/>
        <v>5.886583969846542E-6</v>
      </c>
      <c r="CD102" s="3" t="s">
        <v>4</v>
      </c>
      <c r="CE102" s="8">
        <v>108</v>
      </c>
      <c r="CF102" s="16">
        <f t="shared" si="37"/>
        <v>3.1444759157310734E-6</v>
      </c>
    </row>
    <row r="103" spans="3:84" x14ac:dyDescent="0.2">
      <c r="BF103" s="3" t="s">
        <v>32</v>
      </c>
      <c r="BG103" s="8">
        <v>481</v>
      </c>
      <c r="BH103" s="16">
        <f t="shared" si="38"/>
        <v>1.0379231662379174E-5</v>
      </c>
      <c r="BJ103" s="3" t="s">
        <v>32</v>
      </c>
      <c r="BK103" s="8">
        <v>496</v>
      </c>
      <c r="BL103" s="16">
        <f t="shared" si="32"/>
        <v>1.4057367094821193E-5</v>
      </c>
      <c r="BN103" s="3" t="s">
        <v>160</v>
      </c>
      <c r="BO103" s="8">
        <v>239</v>
      </c>
      <c r="BP103" s="16">
        <f t="shared" si="33"/>
        <v>6.3843001990913301E-6</v>
      </c>
      <c r="BR103" s="3" t="s">
        <v>160</v>
      </c>
      <c r="BS103" s="8">
        <v>245</v>
      </c>
      <c r="BT103" s="16">
        <f t="shared" si="34"/>
        <v>7.0212177187335719E-6</v>
      </c>
      <c r="BV103" s="3" t="s">
        <v>7</v>
      </c>
      <c r="BW103" s="8">
        <v>-96</v>
      </c>
      <c r="BX103" s="16">
        <f t="shared" si="35"/>
        <v>-2.9094000108011473E-6</v>
      </c>
      <c r="BZ103" s="3" t="s">
        <v>165</v>
      </c>
      <c r="CA103" s="8">
        <v>180</v>
      </c>
      <c r="CB103" s="16">
        <f t="shared" si="36"/>
        <v>4.5475755990230795E-6</v>
      </c>
      <c r="CD103" s="3" t="s">
        <v>25</v>
      </c>
      <c r="CE103" s="8">
        <v>78</v>
      </c>
      <c r="CF103" s="16">
        <f t="shared" si="37"/>
        <v>2.2710103835835532E-6</v>
      </c>
    </row>
    <row r="104" spans="3:84" x14ac:dyDescent="0.2">
      <c r="BF104" s="3" t="s">
        <v>105</v>
      </c>
      <c r="BG104" s="8">
        <v>449</v>
      </c>
      <c r="BH104" s="16">
        <f t="shared" si="38"/>
        <v>9.6887214478341967E-6</v>
      </c>
      <c r="BJ104" s="3" t="s">
        <v>12</v>
      </c>
      <c r="BK104" s="8">
        <v>494</v>
      </c>
      <c r="BL104" s="16">
        <f t="shared" si="32"/>
        <v>1.4000684162987236E-5</v>
      </c>
      <c r="BN104" s="3" t="s">
        <v>149</v>
      </c>
      <c r="BO104" s="8">
        <v>207</v>
      </c>
      <c r="BP104" s="16">
        <f t="shared" si="33"/>
        <v>5.5294984987945826E-6</v>
      </c>
      <c r="BR104" s="3" t="s">
        <v>120</v>
      </c>
      <c r="BS104" s="8">
        <v>158</v>
      </c>
      <c r="BT104" s="16">
        <f t="shared" si="34"/>
        <v>4.5279689777955275E-6</v>
      </c>
      <c r="BV104" s="3" t="s">
        <v>120</v>
      </c>
      <c r="BW104" s="8">
        <v>-2996</v>
      </c>
      <c r="BX104" s="16">
        <f t="shared" si="35"/>
        <v>-9.0797525337085809E-5</v>
      </c>
      <c r="BZ104" s="3" t="s">
        <v>33</v>
      </c>
      <c r="CA104" s="8">
        <v>127</v>
      </c>
      <c r="CB104" s="16">
        <f t="shared" si="36"/>
        <v>3.2085672281996175E-6</v>
      </c>
      <c r="CD104" s="3" t="s">
        <v>150</v>
      </c>
      <c r="CE104" s="8">
        <v>61</v>
      </c>
      <c r="CF104" s="16">
        <f t="shared" si="37"/>
        <v>1.7760465820332916E-6</v>
      </c>
    </row>
    <row r="105" spans="3:84" x14ac:dyDescent="0.2">
      <c r="BF105" s="3" t="s">
        <v>149</v>
      </c>
      <c r="BG105" s="8">
        <v>278</v>
      </c>
      <c r="BH105" s="16">
        <f t="shared" si="38"/>
        <v>5.9988074888594811E-6</v>
      </c>
      <c r="BJ105" s="3" t="s">
        <v>19</v>
      </c>
      <c r="BK105" s="8">
        <v>438</v>
      </c>
      <c r="BL105" s="16">
        <f t="shared" si="32"/>
        <v>1.2413562071636457E-5</v>
      </c>
      <c r="BN105" s="3" t="s">
        <v>0</v>
      </c>
      <c r="BO105" s="8">
        <v>202</v>
      </c>
      <c r="BP105" s="16">
        <f t="shared" si="33"/>
        <v>5.3959357331232156E-6</v>
      </c>
      <c r="BR105" s="3" t="s">
        <v>21</v>
      </c>
      <c r="BS105" s="8">
        <v>118</v>
      </c>
      <c r="BT105" s="16">
        <f t="shared" si="34"/>
        <v>3.3816477175941285E-6</v>
      </c>
      <c r="BV105" s="3" t="s">
        <v>121</v>
      </c>
      <c r="BW105" s="8">
        <v>-3567</v>
      </c>
      <c r="BX105" s="16">
        <f t="shared" si="35"/>
        <v>-1.0810239415133013E-4</v>
      </c>
      <c r="BZ105" s="3" t="s">
        <v>150</v>
      </c>
      <c r="CA105" s="8">
        <v>108</v>
      </c>
      <c r="CB105" s="16">
        <f t="shared" si="36"/>
        <v>2.7285453594138477E-6</v>
      </c>
      <c r="CD105" s="3" t="s">
        <v>18</v>
      </c>
      <c r="CE105" s="8">
        <v>56</v>
      </c>
      <c r="CF105" s="16">
        <f t="shared" si="37"/>
        <v>1.630468993342038E-6</v>
      </c>
    </row>
    <row r="106" spans="3:84" x14ac:dyDescent="0.2">
      <c r="BF106" s="3" t="s">
        <v>0</v>
      </c>
      <c r="BG106" s="8">
        <v>231</v>
      </c>
      <c r="BH106" s="16">
        <f t="shared" si="38"/>
        <v>4.9846206112465467E-6</v>
      </c>
      <c r="BJ106" s="3" t="s">
        <v>108</v>
      </c>
      <c r="BK106" s="8">
        <v>284</v>
      </c>
      <c r="BL106" s="16">
        <f t="shared" si="32"/>
        <v>8.0489763204218114E-6</v>
      </c>
      <c r="BN106" s="3" t="s">
        <v>83</v>
      </c>
      <c r="BO106" s="8">
        <v>118</v>
      </c>
      <c r="BP106" s="16">
        <f t="shared" si="33"/>
        <v>3.1520812698442547E-6</v>
      </c>
      <c r="BR106" s="3" t="s">
        <v>150</v>
      </c>
      <c r="BS106" s="8">
        <v>80</v>
      </c>
      <c r="BT106" s="16">
        <f t="shared" si="34"/>
        <v>2.2926425204027988E-6</v>
      </c>
      <c r="BV106" s="3" t="s">
        <v>109</v>
      </c>
      <c r="BW106" s="8">
        <v>-5132</v>
      </c>
      <c r="BX106" s="16">
        <f t="shared" si="35"/>
        <v>-1.5553167557741135E-4</v>
      </c>
      <c r="BZ106" s="3" t="s">
        <v>24</v>
      </c>
      <c r="CA106" s="8">
        <v>84</v>
      </c>
      <c r="CB106" s="16">
        <f t="shared" si="36"/>
        <v>2.1222019462107704E-6</v>
      </c>
      <c r="CD106" s="3" t="s">
        <v>146</v>
      </c>
      <c r="CE106" s="8">
        <v>44</v>
      </c>
      <c r="CF106" s="16">
        <f t="shared" si="37"/>
        <v>1.28108278048303E-6</v>
      </c>
    </row>
    <row r="107" spans="3:84" x14ac:dyDescent="0.2">
      <c r="BF107" s="3" t="s">
        <v>110</v>
      </c>
      <c r="BG107" s="8">
        <v>27</v>
      </c>
      <c r="BH107" s="16">
        <f t="shared" si="38"/>
        <v>5.826179935223237E-7</v>
      </c>
      <c r="BJ107" s="3" t="s">
        <v>149</v>
      </c>
      <c r="BK107" s="8">
        <v>243</v>
      </c>
      <c r="BL107" s="16">
        <f t="shared" si="32"/>
        <v>6.8869762178257054E-6</v>
      </c>
      <c r="BN107" s="3" t="s">
        <v>21</v>
      </c>
      <c r="BO107" s="8">
        <v>76</v>
      </c>
      <c r="BP107" s="16">
        <f t="shared" si="33"/>
        <v>2.0301540382047744E-6</v>
      </c>
      <c r="BR107" s="3" t="s">
        <v>110</v>
      </c>
      <c r="BS107" s="8">
        <v>32</v>
      </c>
      <c r="BT107" s="16">
        <f t="shared" si="34"/>
        <v>9.1705700816111962E-7</v>
      </c>
      <c r="BV107" s="6" t="s">
        <v>187</v>
      </c>
      <c r="BW107" s="9">
        <f>SUM(BW6:BW106)</f>
        <v>32996494</v>
      </c>
      <c r="BX107" s="7"/>
      <c r="BZ107" s="3" t="s">
        <v>25</v>
      </c>
      <c r="CA107" s="8">
        <v>67</v>
      </c>
      <c r="CB107" s="16">
        <f t="shared" si="36"/>
        <v>1.6927086951919241E-6</v>
      </c>
      <c r="CD107" s="3" t="s">
        <v>44</v>
      </c>
      <c r="CE107" s="8">
        <v>-612</v>
      </c>
      <c r="CF107" s="16">
        <f t="shared" si="37"/>
        <v>-1.7818696855809417E-5</v>
      </c>
    </row>
    <row r="108" spans="3:84" x14ac:dyDescent="0.2">
      <c r="BF108" s="3" t="s">
        <v>79</v>
      </c>
      <c r="BG108" s="8">
        <v>6</v>
      </c>
      <c r="BH108" s="16">
        <f t="shared" si="38"/>
        <v>1.2947066522718304E-7</v>
      </c>
      <c r="BJ108" s="3" t="s">
        <v>25</v>
      </c>
      <c r="BK108" s="8">
        <v>170</v>
      </c>
      <c r="BL108" s="16">
        <f t="shared" si="32"/>
        <v>4.8180492058862954E-6</v>
      </c>
      <c r="BN108" s="3" t="s">
        <v>8</v>
      </c>
      <c r="BO108" s="8">
        <v>70</v>
      </c>
      <c r="BP108" s="16">
        <f t="shared" si="33"/>
        <v>1.8698787193991343E-6</v>
      </c>
      <c r="BR108" s="3" t="s">
        <v>25</v>
      </c>
      <c r="BS108" s="8">
        <v>10</v>
      </c>
      <c r="BT108" s="16">
        <f t="shared" si="34"/>
        <v>2.8658031505034986E-7</v>
      </c>
      <c r="BZ108" s="3" t="s">
        <v>110</v>
      </c>
      <c r="CA108" s="8">
        <v>19</v>
      </c>
      <c r="CB108" s="16">
        <f t="shared" si="36"/>
        <v>4.8002186878576957E-7</v>
      </c>
      <c r="CD108" s="6" t="s">
        <v>187</v>
      </c>
      <c r="CE108" s="9">
        <f>SUM(CE6:CE107)</f>
        <v>34345946</v>
      </c>
      <c r="CF108" s="7"/>
    </row>
    <row r="109" spans="3:84" x14ac:dyDescent="0.2">
      <c r="BF109" s="3" t="s">
        <v>25</v>
      </c>
      <c r="BG109" s="8">
        <v>-1</v>
      </c>
      <c r="BH109" s="16">
        <f t="shared" si="38"/>
        <v>-2.1578444204530507E-8</v>
      </c>
      <c r="BJ109" s="3" t="s">
        <v>21</v>
      </c>
      <c r="BK109" s="8">
        <v>162</v>
      </c>
      <c r="BL109" s="16">
        <f t="shared" si="32"/>
        <v>4.5913174785504703E-6</v>
      </c>
      <c r="BN109" s="3" t="s">
        <v>111</v>
      </c>
      <c r="BO109" s="8">
        <v>36</v>
      </c>
      <c r="BP109" s="16">
        <f t="shared" si="33"/>
        <v>9.616519128338405E-7</v>
      </c>
      <c r="BR109" s="3" t="s">
        <v>2</v>
      </c>
      <c r="BS109" s="8">
        <v>6</v>
      </c>
      <c r="BT109" s="16">
        <f t="shared" si="34"/>
        <v>1.7194818903020993E-7</v>
      </c>
      <c r="BZ109" s="3" t="s">
        <v>146</v>
      </c>
      <c r="CA109" s="8">
        <v>-84</v>
      </c>
      <c r="CB109" s="16">
        <f t="shared" si="36"/>
        <v>-2.1222019462107704E-6</v>
      </c>
    </row>
    <row r="110" spans="3:84" x14ac:dyDescent="0.2">
      <c r="BF110" s="3" t="s">
        <v>69</v>
      </c>
      <c r="BG110" s="8">
        <v>-251</v>
      </c>
      <c r="BH110" s="16">
        <f t="shared" si="38"/>
        <v>-5.4161894953371568E-6</v>
      </c>
      <c r="BJ110" s="3" t="s">
        <v>109</v>
      </c>
      <c r="BK110" s="8">
        <v>155</v>
      </c>
      <c r="BL110" s="16">
        <f t="shared" si="32"/>
        <v>4.3929272171316228E-6</v>
      </c>
      <c r="BN110" s="3" t="s">
        <v>150</v>
      </c>
      <c r="BO110" s="8">
        <v>28</v>
      </c>
      <c r="BP110" s="16">
        <f t="shared" si="33"/>
        <v>7.4795148775965373E-7</v>
      </c>
      <c r="BR110" s="3" t="s">
        <v>8</v>
      </c>
      <c r="BS110" s="8">
        <v>2</v>
      </c>
      <c r="BT110" s="16">
        <f t="shared" si="34"/>
        <v>5.7316063010069976E-8</v>
      </c>
      <c r="BZ110" s="6" t="s">
        <v>187</v>
      </c>
      <c r="CA110" s="9">
        <f>SUM(CA6:CA109)</f>
        <v>39581530</v>
      </c>
      <c r="CB110" s="7"/>
    </row>
    <row r="111" spans="3:84" x14ac:dyDescent="0.2">
      <c r="BF111" s="3" t="s">
        <v>21</v>
      </c>
      <c r="BG111" s="8">
        <v>-271</v>
      </c>
      <c r="BH111" s="16">
        <f t="shared" si="38"/>
        <v>-5.8477583794277669E-6</v>
      </c>
      <c r="BJ111" s="3" t="s">
        <v>150</v>
      </c>
      <c r="BK111" s="8">
        <v>107</v>
      </c>
      <c r="BL111" s="16">
        <f t="shared" si="32"/>
        <v>3.0325368531166686E-6</v>
      </c>
      <c r="BN111" s="3" t="s">
        <v>120</v>
      </c>
      <c r="BO111" s="8">
        <v>10</v>
      </c>
      <c r="BP111" s="16">
        <f t="shared" si="33"/>
        <v>2.6712553134273348E-7</v>
      </c>
      <c r="BR111" s="3" t="s">
        <v>17</v>
      </c>
      <c r="BS111" s="8">
        <v>-65381</v>
      </c>
      <c r="BT111" s="16">
        <f t="shared" si="34"/>
        <v>-1.8736907578306924E-3</v>
      </c>
    </row>
    <row r="112" spans="3:84" x14ac:dyDescent="0.2">
      <c r="BF112" s="6" t="s">
        <v>187</v>
      </c>
      <c r="BG112" s="9">
        <f>SUM(BG6:BG111)</f>
        <v>46342544</v>
      </c>
      <c r="BH112" s="7"/>
      <c r="BJ112" s="3" t="s">
        <v>110</v>
      </c>
      <c r="BK112" s="8">
        <v>80</v>
      </c>
      <c r="BL112" s="16">
        <f t="shared" si="32"/>
        <v>2.267317273358257E-6</v>
      </c>
      <c r="BN112" s="3" t="s">
        <v>25</v>
      </c>
      <c r="BO112" s="8">
        <v>2</v>
      </c>
      <c r="BP112" s="16">
        <f t="shared" si="33"/>
        <v>5.3425106268546692E-8</v>
      </c>
      <c r="BR112" s="6" t="s">
        <v>187</v>
      </c>
      <c r="BS112" s="9">
        <f>SUM(BS6:BS111)</f>
        <v>34894232</v>
      </c>
      <c r="BT112" s="7"/>
    </row>
    <row r="113" spans="55:68" x14ac:dyDescent="0.2">
      <c r="BJ113" s="3" t="s">
        <v>111</v>
      </c>
      <c r="BK113" s="8">
        <v>73</v>
      </c>
      <c r="BL113" s="16">
        <f t="shared" si="32"/>
        <v>2.0689270119394091E-6</v>
      </c>
      <c r="BN113" s="3" t="s">
        <v>115</v>
      </c>
      <c r="BO113" s="8">
        <v>-9</v>
      </c>
      <c r="BP113" s="16">
        <f t="shared" si="33"/>
        <v>-2.4041297820846013E-7</v>
      </c>
    </row>
    <row r="114" spans="55:68" x14ac:dyDescent="0.2">
      <c r="BC114" s="10"/>
      <c r="BJ114" s="3" t="s">
        <v>110</v>
      </c>
      <c r="BK114" s="8">
        <v>-26</v>
      </c>
      <c r="BL114" s="16">
        <f t="shared" si="32"/>
        <v>-7.3687811384143343E-7</v>
      </c>
      <c r="BN114" s="3" t="s">
        <v>8</v>
      </c>
      <c r="BO114" s="8">
        <v>5</v>
      </c>
      <c r="BP114" s="16">
        <f t="shared" si="33"/>
        <v>1.3356276567136674E-7</v>
      </c>
    </row>
    <row r="115" spans="55:68" x14ac:dyDescent="0.2">
      <c r="BG115" s="10"/>
      <c r="BJ115" s="3" t="s">
        <v>2</v>
      </c>
      <c r="BK115" s="8">
        <v>-386</v>
      </c>
      <c r="BL115" s="16">
        <f t="shared" si="32"/>
        <v>-1.093980584395359E-5</v>
      </c>
      <c r="BN115" s="3" t="s">
        <v>14</v>
      </c>
      <c r="BO115" s="8">
        <v>1</v>
      </c>
      <c r="BP115" s="16">
        <f t="shared" si="33"/>
        <v>2.6712553134273346E-8</v>
      </c>
    </row>
    <row r="116" spans="55:68" x14ac:dyDescent="0.2">
      <c r="BJ116" s="3" t="s">
        <v>104</v>
      </c>
      <c r="BK116" s="8">
        <v>-784</v>
      </c>
      <c r="BL116" s="16">
        <f t="shared" si="32"/>
        <v>-2.2219709278910915E-5</v>
      </c>
      <c r="BN116" s="6" t="s">
        <v>187</v>
      </c>
      <c r="BO116" s="9">
        <f>SUM(BO6:BO115)</f>
        <v>37435583</v>
      </c>
      <c r="BP116" s="7"/>
    </row>
    <row r="117" spans="55:68" x14ac:dyDescent="0.2">
      <c r="BJ117" s="3" t="s">
        <v>145</v>
      </c>
      <c r="BK117" s="8">
        <v>-828</v>
      </c>
      <c r="BL117" s="16">
        <f t="shared" si="32"/>
        <v>-2.3466733779257959E-5</v>
      </c>
    </row>
    <row r="118" spans="55:68" x14ac:dyDescent="0.2">
      <c r="BJ118" s="3" t="s">
        <v>17</v>
      </c>
      <c r="BK118" s="8">
        <v>-14405</v>
      </c>
      <c r="BL118" s="16">
        <f t="shared" si="32"/>
        <v>-4.0825881653407115E-4</v>
      </c>
    </row>
    <row r="119" spans="55:68" x14ac:dyDescent="0.2">
      <c r="BJ119" s="6" t="s">
        <v>187</v>
      </c>
      <c r="BK119" s="9">
        <f>SUM(BK6:BK118)</f>
        <v>35283990</v>
      </c>
      <c r="BL119" s="7"/>
    </row>
  </sheetData>
  <sortState xmlns:xlrd2="http://schemas.microsoft.com/office/spreadsheetml/2017/richdata2" ref="F6:H51">
    <sortCondition descending="1" ref="G6:G51"/>
  </sortState>
  <mergeCells count="41">
    <mergeCell ref="B2:D2"/>
    <mergeCell ref="B4:D4"/>
    <mergeCell ref="F2:H2"/>
    <mergeCell ref="F4:H4"/>
    <mergeCell ref="J2:L2"/>
    <mergeCell ref="J4:L4"/>
    <mergeCell ref="BR2:BT2"/>
    <mergeCell ref="N2:P2"/>
    <mergeCell ref="R4:T4"/>
    <mergeCell ref="V2:X2"/>
    <mergeCell ref="Z2:AB2"/>
    <mergeCell ref="AD2:AF2"/>
    <mergeCell ref="R2:T2"/>
    <mergeCell ref="AD4:AF4"/>
    <mergeCell ref="Z4:AB4"/>
    <mergeCell ref="V4:X4"/>
    <mergeCell ref="N4:P4"/>
    <mergeCell ref="BF4:BH4"/>
    <mergeCell ref="BV2:BX2"/>
    <mergeCell ref="BZ2:CB2"/>
    <mergeCell ref="AX2:AZ2"/>
    <mergeCell ref="BB2:BD2"/>
    <mergeCell ref="BF2:BH2"/>
    <mergeCell ref="BJ2:BL2"/>
    <mergeCell ref="BN2:BP2"/>
    <mergeCell ref="AX4:AZ4"/>
    <mergeCell ref="BB4:BD4"/>
    <mergeCell ref="AP4:AR4"/>
    <mergeCell ref="CD4:CF4"/>
    <mergeCell ref="BJ4:BL4"/>
    <mergeCell ref="BN4:BP4"/>
    <mergeCell ref="BR4:BT4"/>
    <mergeCell ref="BV4:BX4"/>
    <mergeCell ref="BZ4:CB4"/>
    <mergeCell ref="AH2:AJ2"/>
    <mergeCell ref="AL2:AN2"/>
    <mergeCell ref="AP2:AR2"/>
    <mergeCell ref="AT2:AV2"/>
    <mergeCell ref="AL4:AN4"/>
    <mergeCell ref="AH4:AJ4"/>
    <mergeCell ref="AT4:AV4"/>
  </mergeCells>
  <phoneticPr fontId="1" type="noConversion"/>
  <pageMargins left="1" right="1" top="1" bottom="1" header="0.5" footer="0.5"/>
  <pageSetup paperSize="9" orientation="portrait" r:id="rId1"/>
  <headerFooter alignWithMargins="0">
    <oddFooter xml:space="preserve">&amp;C&amp;9(Quelle: BPV Bericht / Source: Rapport de l’OFAP)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8906c87-db6d-47ae-862f-62ffa130951d">
      <UserInfo>
        <DisplayName/>
        <AccountId xsi:nil="true"/>
        <AccountType/>
      </UserInfo>
    </SharedWithUsers>
    <TaxCatchAll xmlns="28906c87-db6d-47ae-862f-62ffa130951d" xsi:nil="true"/>
    <TaxKeywordTaxHTField xmlns="28906c87-db6d-47ae-862f-62ffa130951d">
      <Terms xmlns="http://schemas.microsoft.com/office/infopath/2007/PartnerControls"/>
    </TaxKeywordTaxHTField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2C7ABCBA97307408D88C07C1DA0FB8F" ma:contentTypeVersion="13" ma:contentTypeDescription="Ein neues Dokument erstellen." ma:contentTypeScope="" ma:versionID="db0bc4a714858c55a74dba796c721c7c">
  <xsd:schema xmlns:xsd="http://www.w3.org/2001/XMLSchema" xmlns:xs="http://www.w3.org/2001/XMLSchema" xmlns:p="http://schemas.microsoft.com/office/2006/metadata/properties" xmlns:ns2="1f632cf2-0fb0-4703-960a-a7f77e0b84c8" xmlns:ns3="28906c87-db6d-47ae-862f-62ffa130951d" targetNamespace="http://schemas.microsoft.com/office/2006/metadata/properties" ma:root="true" ma:fieldsID="b94ef6edd7d3e0128bd85b46888032a3" ns2:_="" ns3:_="">
    <xsd:import namespace="1f632cf2-0fb0-4703-960a-a7f77e0b84c8"/>
    <xsd:import namespace="28906c87-db6d-47ae-862f-62ffa130951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TaxKeywordTaxHTField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632cf2-0fb0-4703-960a-a7f77e0b84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description="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906c87-db6d-47ae-862f-62ffa130951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KeywordTaxHTField" ma:index="18" nillable="true" ma:taxonomy="true" ma:internalName="TaxKeywordTaxHTField" ma:taxonomyFieldName="TaxKeyword" ma:displayName="Enterprise Keywords" ma:fieldId="{23f27201-bee3-471e-b2e7-b64fd8b7ca38}" ma:taxonomyMulti="true" ma:sspId="a827eaa1-67d3-48c8-b49a-e0f2032f837f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20" nillable="true" ma:displayName="Taxonomy Catch All Column" ma:hidden="true" ma:list="{249ea306-d52e-40c9-af33-4154deab4d30}" ma:internalName="TaxCatchAll" ma:showField="CatchAllData" ma:web="28906c87-db6d-47ae-862f-62ffa130951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86AB26-49AF-4014-8892-DE6574C11AD0}">
  <ds:schemaRefs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  <ds:schemaRef ds:uri="http://purl.org/dc/elements/1.1/"/>
    <ds:schemaRef ds:uri="http://schemas.microsoft.com/office/infopath/2007/PartnerControls"/>
    <ds:schemaRef ds:uri="28906c87-db6d-47ae-862f-62ffa130951d"/>
    <ds:schemaRef ds:uri="1f632cf2-0fb0-4703-960a-a7f77e0b84c8"/>
  </ds:schemaRefs>
</ds:datastoreItem>
</file>

<file path=customXml/itemProps2.xml><?xml version="1.0" encoding="utf-8"?>
<ds:datastoreItem xmlns:ds="http://schemas.openxmlformats.org/officeDocument/2006/customXml" ds:itemID="{2E997986-7B6C-43CF-B209-B09AEA35A8D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6608C9C0-2FA4-4311-A0FE-F81DE207BD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632cf2-0fb0-4703-960a-a7f77e0b84c8"/>
    <ds:schemaRef ds:uri="28906c87-db6d-47ae-862f-62ffa13095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6A8335F-601A-4227-9EF8-4DEE7D64316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Marktanteil Gesamt</vt:lpstr>
    </vt:vector>
  </TitlesOfParts>
  <Company>SVV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Vera Schädler</dc:creator>
  <cp:lastModifiedBy>Frédéric Pittet</cp:lastModifiedBy>
  <cp:lastPrinted>2007-06-20T07:01:10Z</cp:lastPrinted>
  <dcterms:created xsi:type="dcterms:W3CDTF">2006-03-09T13:15:43Z</dcterms:created>
  <dcterms:modified xsi:type="dcterms:W3CDTF">2022-09-09T13:57:16Z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remien">
    <vt:lpwstr>0</vt:lpwstr>
  </property>
  <property fmtid="{D5CDD505-2E9C-101B-9397-08002B2CF9AE}" pid="3" name="Sprache:">
    <vt:lpwstr>deutsch</vt:lpwstr>
  </property>
  <property fmtid="{D5CDD505-2E9C-101B-9397-08002B2CF9AE}" pid="4" name="Publikationstyp">
    <vt:lpwstr>Statistik</vt:lpwstr>
  </property>
  <property fmtid="{D5CDD505-2E9C-101B-9397-08002B2CF9AE}" pid="5" name="display_urn:schemas-microsoft-com:office:office#Editor">
    <vt:lpwstr>Schönenberger Alex</vt:lpwstr>
  </property>
  <property fmtid="{D5CDD505-2E9C-101B-9397-08002B2CF9AE}" pid="6" name="Issues1">
    <vt:lpwstr>108</vt:lpwstr>
  </property>
  <property fmtid="{D5CDD505-2E9C-101B-9397-08002B2CF9AE}" pid="7" name="Thema">
    <vt:lpwstr/>
  </property>
  <property fmtid="{D5CDD505-2E9C-101B-9397-08002B2CF9AE}" pid="8" name="display_urn:schemas-microsoft-com:office:office#Author">
    <vt:lpwstr>Schönenberger Alex</vt:lpwstr>
  </property>
  <property fmtid="{D5CDD505-2E9C-101B-9397-08002B2CF9AE}" pid="9" name="Dokumententypen">
    <vt:lpwstr>20</vt:lpwstr>
  </property>
  <property fmtid="{D5CDD505-2E9C-101B-9397-08002B2CF9AE}" pid="10" name="Bearbeitungsstatus">
    <vt:lpwstr>final</vt:lpwstr>
  </property>
  <property fmtid="{D5CDD505-2E9C-101B-9397-08002B2CF9AE}" pid="11" name="Klassifizierung">
    <vt:lpwstr>öffentlich</vt:lpwstr>
  </property>
  <property fmtid="{D5CDD505-2E9C-101B-9397-08002B2CF9AE}" pid="12" name="ContentType">
    <vt:lpwstr>Dokument</vt:lpwstr>
  </property>
  <property fmtid="{D5CDD505-2E9C-101B-9397-08002B2CF9AE}" pid="13" name="ContentTypeId">
    <vt:lpwstr>0x01010002C7ABCBA97307408D88C07C1DA0FB8F</vt:lpwstr>
  </property>
  <property fmtid="{D5CDD505-2E9C-101B-9397-08002B2CF9AE}" pid="14" name="Order">
    <vt:r8>4559100</vt:r8>
  </property>
  <property fmtid="{D5CDD505-2E9C-101B-9397-08002B2CF9AE}" pid="15" name="ComplianceAssetId">
    <vt:lpwstr/>
  </property>
  <property fmtid="{D5CDD505-2E9C-101B-9397-08002B2CF9AE}" pid="16" name="_ExtendedDescription">
    <vt:lpwstr/>
  </property>
  <property fmtid="{D5CDD505-2E9C-101B-9397-08002B2CF9AE}" pid="17" name="TaxKeyword">
    <vt:lpwstr/>
  </property>
  <property fmtid="{D5CDD505-2E9C-101B-9397-08002B2CF9AE}" pid="18" name="xd_ProgID">
    <vt:lpwstr/>
  </property>
  <property fmtid="{D5CDD505-2E9C-101B-9397-08002B2CF9AE}" pid="19" name="TemplateUrl">
    <vt:lpwstr/>
  </property>
  <property fmtid="{D5CDD505-2E9C-101B-9397-08002B2CF9AE}" pid="20" name="xd_Signature">
    <vt:bool>false</vt:bool>
  </property>
  <property fmtid="{D5CDD505-2E9C-101B-9397-08002B2CF9AE}" pid="21" name="TriggerFlowInfo">
    <vt:lpwstr/>
  </property>
</Properties>
</file>