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chsvv.sharepoint.com/FuR/09 Wirtschaft/Statistiken allg/Zahlen SVV Webseite/Schaden/Excel/"/>
    </mc:Choice>
  </mc:AlternateContent>
  <bookViews>
    <workbookView xWindow="0" yWindow="0" windowWidth="28800" windowHeight="11610" tabRatio="880"/>
  </bookViews>
  <sheets>
    <sheet name="Schaden Total" sheetId="2" r:id="rId1"/>
  </sheets>
  <calcPr calcId="171027"/>
</workbook>
</file>

<file path=xl/calcChain.xml><?xml version="1.0" encoding="utf-8"?>
<calcChain xmlns="http://schemas.openxmlformats.org/spreadsheetml/2006/main">
  <c r="D7" i="2" l="1"/>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6" i="2"/>
  <c r="C128" i="2" l="1"/>
  <c r="O135" i="2" l="1"/>
  <c r="G132" i="2" l="1"/>
  <c r="K137" i="2"/>
  <c r="H7" i="2" l="1"/>
  <c r="H11" i="2"/>
  <c r="H15" i="2"/>
  <c r="H19" i="2"/>
  <c r="H23" i="2"/>
  <c r="H27" i="2"/>
  <c r="H31" i="2"/>
  <c r="H35" i="2"/>
  <c r="H39" i="2"/>
  <c r="H43" i="2"/>
  <c r="H47" i="2"/>
  <c r="H51" i="2"/>
  <c r="H55" i="2"/>
  <c r="H59" i="2"/>
  <c r="H63" i="2"/>
  <c r="H67" i="2"/>
  <c r="H71" i="2"/>
  <c r="H75" i="2"/>
  <c r="H79" i="2"/>
  <c r="H83" i="2"/>
  <c r="H87" i="2"/>
  <c r="H91" i="2"/>
  <c r="H95" i="2"/>
  <c r="H99" i="2"/>
  <c r="H103" i="2"/>
  <c r="H107" i="2"/>
  <c r="H111" i="2"/>
  <c r="H115" i="2"/>
  <c r="H119" i="2"/>
  <c r="H123" i="2"/>
  <c r="H127" i="2"/>
  <c r="H131" i="2"/>
  <c r="H9" i="2"/>
  <c r="H17" i="2"/>
  <c r="H21" i="2"/>
  <c r="H29" i="2"/>
  <c r="H37" i="2"/>
  <c r="H45" i="2"/>
  <c r="H49" i="2"/>
  <c r="H57" i="2"/>
  <c r="H61" i="2"/>
  <c r="H69" i="2"/>
  <c r="H77" i="2"/>
  <c r="H85" i="2"/>
  <c r="H93" i="2"/>
  <c r="H101" i="2"/>
  <c r="H109" i="2"/>
  <c r="H113" i="2"/>
  <c r="H117" i="2"/>
  <c r="H121" i="2"/>
  <c r="H125" i="2"/>
  <c r="H129" i="2"/>
  <c r="H10" i="2"/>
  <c r="H18" i="2"/>
  <c r="H22" i="2"/>
  <c r="H26" i="2"/>
  <c r="H34" i="2"/>
  <c r="H42" i="2"/>
  <c r="H50" i="2"/>
  <c r="H54" i="2"/>
  <c r="H62" i="2"/>
  <c r="H70" i="2"/>
  <c r="H78" i="2"/>
  <c r="H86" i="2"/>
  <c r="H94" i="2"/>
  <c r="H102" i="2"/>
  <c r="H110" i="2"/>
  <c r="H118" i="2"/>
  <c r="H126" i="2"/>
  <c r="H8" i="2"/>
  <c r="H12" i="2"/>
  <c r="H16" i="2"/>
  <c r="H20" i="2"/>
  <c r="H24" i="2"/>
  <c r="H28" i="2"/>
  <c r="H32" i="2"/>
  <c r="H36" i="2"/>
  <c r="H40" i="2"/>
  <c r="H44" i="2"/>
  <c r="H48" i="2"/>
  <c r="H52" i="2"/>
  <c r="H56" i="2"/>
  <c r="H60" i="2"/>
  <c r="H64" i="2"/>
  <c r="H68" i="2"/>
  <c r="H72" i="2"/>
  <c r="H76" i="2"/>
  <c r="H80" i="2"/>
  <c r="H84" i="2"/>
  <c r="H88" i="2"/>
  <c r="H92" i="2"/>
  <c r="H96" i="2"/>
  <c r="H100" i="2"/>
  <c r="H104" i="2"/>
  <c r="H108" i="2"/>
  <c r="H112" i="2"/>
  <c r="H116" i="2"/>
  <c r="H120" i="2"/>
  <c r="H124" i="2"/>
  <c r="H128" i="2"/>
  <c r="H6" i="2"/>
  <c r="H13" i="2"/>
  <c r="H25" i="2"/>
  <c r="H33" i="2"/>
  <c r="H41" i="2"/>
  <c r="H53" i="2"/>
  <c r="H65" i="2"/>
  <c r="H73" i="2"/>
  <c r="H81" i="2"/>
  <c r="H89" i="2"/>
  <c r="H97" i="2"/>
  <c r="H105" i="2"/>
  <c r="H14" i="2"/>
  <c r="H30" i="2"/>
  <c r="H38" i="2"/>
  <c r="H46" i="2"/>
  <c r="H58" i="2"/>
  <c r="H66" i="2"/>
  <c r="H74" i="2"/>
  <c r="H82" i="2"/>
  <c r="H90" i="2"/>
  <c r="H98" i="2"/>
  <c r="H106" i="2"/>
  <c r="H114" i="2"/>
  <c r="H122" i="2"/>
  <c r="H130" i="2"/>
  <c r="L130" i="2"/>
  <c r="L98" i="2"/>
  <c r="L66" i="2"/>
  <c r="L18" i="2"/>
  <c r="L126" i="2"/>
  <c r="L110" i="2"/>
  <c r="L94" i="2"/>
  <c r="L78" i="2"/>
  <c r="L62" i="2"/>
  <c r="L46" i="2"/>
  <c r="L30" i="2"/>
  <c r="L14" i="2"/>
  <c r="L122" i="2"/>
  <c r="L106" i="2"/>
  <c r="L90" i="2"/>
  <c r="L74" i="2"/>
  <c r="L58" i="2"/>
  <c r="L42" i="2"/>
  <c r="L26" i="2"/>
  <c r="L10" i="2"/>
  <c r="L114" i="2"/>
  <c r="L82" i="2"/>
  <c r="L50" i="2"/>
  <c r="L34" i="2"/>
  <c r="L134" i="2"/>
  <c r="L118" i="2"/>
  <c r="L102" i="2"/>
  <c r="L86" i="2"/>
  <c r="L70" i="2"/>
  <c r="L54" i="2"/>
  <c r="L38" i="2"/>
  <c r="L22" i="2"/>
  <c r="L6" i="2"/>
  <c r="L133" i="2"/>
  <c r="L129" i="2"/>
  <c r="L125" i="2"/>
  <c r="L121" i="2"/>
  <c r="L117" i="2"/>
  <c r="L113" i="2"/>
  <c r="L109" i="2"/>
  <c r="L105" i="2"/>
  <c r="L101" i="2"/>
  <c r="L97" i="2"/>
  <c r="L93" i="2"/>
  <c r="L89" i="2"/>
  <c r="L85" i="2"/>
  <c r="L81" i="2"/>
  <c r="L77" i="2"/>
  <c r="L73" i="2"/>
  <c r="L69" i="2"/>
  <c r="L65" i="2"/>
  <c r="L61" i="2"/>
  <c r="L57" i="2"/>
  <c r="L53" i="2"/>
  <c r="L49" i="2"/>
  <c r="L45" i="2"/>
  <c r="L41" i="2"/>
  <c r="L37" i="2"/>
  <c r="L33" i="2"/>
  <c r="L29" i="2"/>
  <c r="L25" i="2"/>
  <c r="L21" i="2"/>
  <c r="L17" i="2"/>
  <c r="L13" i="2"/>
  <c r="L9" i="2"/>
  <c r="L136" i="2"/>
  <c r="L132" i="2"/>
  <c r="L124" i="2"/>
  <c r="L112" i="2"/>
  <c r="L108" i="2"/>
  <c r="L96" i="2"/>
  <c r="L84" i="2"/>
  <c r="L72" i="2"/>
  <c r="L64" i="2"/>
  <c r="L60" i="2"/>
  <c r="L52" i="2"/>
  <c r="L44" i="2"/>
  <c r="L36" i="2"/>
  <c r="L32" i="2"/>
  <c r="L28" i="2"/>
  <c r="L20" i="2"/>
  <c r="L16" i="2"/>
  <c r="L12" i="2"/>
  <c r="L8" i="2"/>
  <c r="L128" i="2"/>
  <c r="L120" i="2"/>
  <c r="L116" i="2"/>
  <c r="L104" i="2"/>
  <c r="L100" i="2"/>
  <c r="L92" i="2"/>
  <c r="L88" i="2"/>
  <c r="L80" i="2"/>
  <c r="L76" i="2"/>
  <c r="L68" i="2"/>
  <c r="L56" i="2"/>
  <c r="L48" i="2"/>
  <c r="L40" i="2"/>
  <c r="L24" i="2"/>
  <c r="L135" i="2"/>
  <c r="L131" i="2"/>
  <c r="L127" i="2"/>
  <c r="L123" i="2"/>
  <c r="L119" i="2"/>
  <c r="L115" i="2"/>
  <c r="L111" i="2"/>
  <c r="L107" i="2"/>
  <c r="L103" i="2"/>
  <c r="L99" i="2"/>
  <c r="L95" i="2"/>
  <c r="L91" i="2"/>
  <c r="L87" i="2"/>
  <c r="L83" i="2"/>
  <c r="L79" i="2"/>
  <c r="L75" i="2"/>
  <c r="L71" i="2"/>
  <c r="L67" i="2"/>
  <c r="L63" i="2"/>
  <c r="L59" i="2"/>
  <c r="L55" i="2"/>
  <c r="L51" i="2"/>
  <c r="L47" i="2"/>
  <c r="L43" i="2"/>
  <c r="L39" i="2"/>
  <c r="L35" i="2"/>
  <c r="L31" i="2"/>
  <c r="L27" i="2"/>
  <c r="L23" i="2"/>
  <c r="L19" i="2"/>
  <c r="L15" i="2"/>
  <c r="L11" i="2"/>
  <c r="L7" i="2"/>
  <c r="P49" i="2"/>
  <c r="S139" i="2"/>
  <c r="T16" i="2" s="1"/>
  <c r="W141" i="2"/>
  <c r="X81" i="2" s="1"/>
  <c r="AA155" i="2"/>
  <c r="AB67" i="2" s="1"/>
  <c r="AE153" i="2"/>
  <c r="AF79" i="2" s="1"/>
  <c r="AI152" i="2"/>
  <c r="AJ95" i="2" s="1"/>
  <c r="AM120" i="2"/>
  <c r="AN12" i="2" s="1"/>
  <c r="BK130" i="2"/>
  <c r="BL32" i="2" s="1"/>
  <c r="BG126" i="2"/>
  <c r="BH13" i="2" s="1"/>
  <c r="BC126" i="2"/>
  <c r="BD56" i="2" s="1"/>
  <c r="AY127" i="2"/>
  <c r="AZ43" i="2" s="1"/>
  <c r="AU123" i="2"/>
  <c r="AV76" i="2" s="1"/>
  <c r="AQ122" i="2"/>
  <c r="AR97" i="2" s="1"/>
  <c r="X36" i="2"/>
  <c r="AV90" i="2"/>
  <c r="AV11" i="2"/>
  <c r="AB135" i="2"/>
  <c r="AB20" i="2"/>
  <c r="AJ97" i="2"/>
  <c r="X23" i="2"/>
  <c r="X114" i="2"/>
  <c r="X98" i="2"/>
  <c r="X125" i="2"/>
  <c r="T134" i="2"/>
  <c r="T31" i="2"/>
  <c r="BL111" i="2"/>
  <c r="BL56" i="2"/>
  <c r="AV56" i="2"/>
  <c r="AV83" i="2"/>
  <c r="BL102" i="2"/>
  <c r="BL85" i="2"/>
  <c r="AB105" i="2"/>
  <c r="AB6" i="2"/>
  <c r="AB59" i="2"/>
  <c r="BD22" i="2"/>
  <c r="AV122" i="2"/>
  <c r="AF67" i="2"/>
  <c r="AF69" i="2"/>
  <c r="AV17" i="2"/>
  <c r="AV72" i="2"/>
  <c r="AV21" i="2"/>
  <c r="AV93" i="2"/>
  <c r="AV27" i="2"/>
  <c r="AV54" i="2"/>
  <c r="AV112" i="2"/>
  <c r="AV29" i="2"/>
  <c r="AV57" i="2"/>
  <c r="AV77" i="2"/>
  <c r="AV6" i="2"/>
  <c r="AV25" i="2"/>
  <c r="AV87" i="2"/>
  <c r="AV118" i="2"/>
  <c r="AV66" i="2"/>
  <c r="AV26" i="2"/>
  <c r="BD124" i="2"/>
  <c r="AJ92" i="2"/>
  <c r="AJ101" i="2"/>
  <c r="BD119" i="2"/>
  <c r="AV45" i="2"/>
  <c r="P134" i="2"/>
  <c r="P86" i="2"/>
  <c r="P124" i="2"/>
  <c r="P76" i="2"/>
  <c r="P33" i="2"/>
  <c r="BL129" i="2"/>
  <c r="BL35" i="2"/>
  <c r="BL128" i="2"/>
  <c r="BL12" i="2"/>
  <c r="BL127" i="2"/>
  <c r="BL113" i="2"/>
  <c r="BL27" i="2"/>
  <c r="BL125" i="2"/>
  <c r="BL26" i="2"/>
  <c r="BL59" i="2"/>
  <c r="BL13" i="2"/>
  <c r="BL112" i="2"/>
  <c r="X110" i="2"/>
  <c r="X16" i="2"/>
  <c r="X24" i="2"/>
  <c r="BL66" i="2"/>
  <c r="BL11" i="2"/>
  <c r="BL47" i="2"/>
  <c r="BL24" i="2"/>
  <c r="BL43" i="2"/>
  <c r="BL99" i="2"/>
  <c r="BL118" i="2"/>
  <c r="BL21" i="2"/>
  <c r="BL87" i="2"/>
  <c r="BL68" i="2"/>
  <c r="BL22" i="2"/>
  <c r="BL77" i="2"/>
  <c r="BL94" i="2"/>
  <c r="AZ108" i="2"/>
  <c r="AZ39" i="2"/>
  <c r="AZ88" i="2"/>
  <c r="AZ49" i="2"/>
  <c r="BL97" i="2"/>
  <c r="BL9" i="2"/>
  <c r="BL74" i="2"/>
  <c r="BL55" i="2"/>
  <c r="BL91" i="2"/>
  <c r="BL60" i="2"/>
  <c r="BL34" i="2"/>
  <c r="BL101" i="2"/>
  <c r="BL30" i="2"/>
  <c r="BL14" i="2"/>
  <c r="BL31" i="2"/>
  <c r="AZ61" i="2"/>
  <c r="P133" i="2"/>
  <c r="P128" i="2"/>
  <c r="P106" i="2"/>
  <c r="P96" i="2"/>
  <c r="P74" i="2"/>
  <c r="P69" i="2"/>
  <c r="P48" i="2"/>
  <c r="P42" i="2"/>
  <c r="P21" i="2"/>
  <c r="P116" i="2"/>
  <c r="P110" i="2"/>
  <c r="P89" i="2"/>
  <c r="P84" i="2"/>
  <c r="P62" i="2"/>
  <c r="P52" i="2"/>
  <c r="P30" i="2"/>
  <c r="P25" i="2"/>
  <c r="P10" i="2"/>
  <c r="P11" i="2"/>
  <c r="P19" i="2"/>
  <c r="P35" i="2"/>
  <c r="P39" i="2"/>
  <c r="P51" i="2"/>
  <c r="P55" i="2"/>
  <c r="P67" i="2"/>
  <c r="P71" i="2"/>
  <c r="P83" i="2"/>
  <c r="P87" i="2"/>
  <c r="P99" i="2"/>
  <c r="P103" i="2"/>
  <c r="P115" i="2"/>
  <c r="P119" i="2"/>
  <c r="P131" i="2"/>
  <c r="P6" i="2"/>
  <c r="P120" i="2"/>
  <c r="P114" i="2"/>
  <c r="P98" i="2"/>
  <c r="P93" i="2"/>
  <c r="P77" i="2"/>
  <c r="P72" i="2"/>
  <c r="P56" i="2"/>
  <c r="P50" i="2"/>
  <c r="P34" i="2"/>
  <c r="P29" i="2"/>
  <c r="P9" i="2"/>
  <c r="AZ41" i="2" l="1"/>
  <c r="AZ107" i="2"/>
  <c r="AZ121" i="2"/>
  <c r="AZ115" i="2"/>
  <c r="X61" i="2"/>
  <c r="AZ44" i="2"/>
  <c r="AJ126" i="2"/>
  <c r="AJ133" i="2"/>
  <c r="AJ19" i="2"/>
  <c r="X119" i="2"/>
  <c r="X62" i="2"/>
  <c r="X18" i="2"/>
  <c r="X94" i="2"/>
  <c r="AZ114" i="2"/>
  <c r="AZ37" i="2"/>
  <c r="AZ124" i="2"/>
  <c r="X121" i="2"/>
  <c r="AJ39" i="2"/>
  <c r="AJ11" i="2"/>
  <c r="BD110" i="2"/>
  <c r="BD44" i="2"/>
  <c r="T48" i="2"/>
  <c r="X29" i="2"/>
  <c r="X109" i="2"/>
  <c r="AF33" i="2"/>
  <c r="BH55" i="2"/>
  <c r="AF119" i="2"/>
  <c r="AF65" i="2"/>
  <c r="BL116" i="2"/>
  <c r="BL51" i="2"/>
  <c r="BL16" i="2"/>
  <c r="BL88" i="2"/>
  <c r="BL62" i="2"/>
  <c r="BL25" i="2"/>
  <c r="BL18" i="2"/>
  <c r="BL48" i="2"/>
  <c r="BL76" i="2"/>
  <c r="BL103" i="2"/>
  <c r="BL15" i="2"/>
  <c r="BH22" i="2"/>
  <c r="AJ65" i="2"/>
  <c r="AJ9" i="2"/>
  <c r="BD66" i="2"/>
  <c r="AV30" i="2"/>
  <c r="AV48" i="2"/>
  <c r="AV78" i="2"/>
  <c r="AV53" i="2"/>
  <c r="AV102" i="2"/>
  <c r="AF123" i="2"/>
  <c r="AV38" i="2"/>
  <c r="AB9" i="2"/>
  <c r="BL6" i="2"/>
  <c r="AV12" i="2"/>
  <c r="T6" i="2"/>
  <c r="AB88" i="2"/>
  <c r="AV68" i="2"/>
  <c r="AF124" i="2"/>
  <c r="P40" i="2"/>
  <c r="P61" i="2"/>
  <c r="P82" i="2"/>
  <c r="P104" i="2"/>
  <c r="P125" i="2"/>
  <c r="P127" i="2"/>
  <c r="P111" i="2"/>
  <c r="P95" i="2"/>
  <c r="P79" i="2"/>
  <c r="P63" i="2"/>
  <c r="P47" i="2"/>
  <c r="P27" i="2"/>
  <c r="P7" i="2"/>
  <c r="AF110" i="2"/>
  <c r="P41" i="2"/>
  <c r="P68" i="2"/>
  <c r="P94" i="2"/>
  <c r="P126" i="2"/>
  <c r="P26" i="2"/>
  <c r="P53" i="2"/>
  <c r="P85" i="2"/>
  <c r="P112" i="2"/>
  <c r="AF113" i="2"/>
  <c r="BL83" i="2"/>
  <c r="BL96" i="2"/>
  <c r="BL44" i="2"/>
  <c r="BL37" i="2"/>
  <c r="BL120" i="2"/>
  <c r="BL67" i="2"/>
  <c r="BL123" i="2"/>
  <c r="BL58" i="2"/>
  <c r="BL98" i="2"/>
  <c r="BL108" i="2"/>
  <c r="BL126" i="2"/>
  <c r="BL117" i="2"/>
  <c r="BL23" i="2"/>
  <c r="BL7" i="2"/>
  <c r="BL40" i="2"/>
  <c r="BL84" i="2"/>
  <c r="BL71" i="2"/>
  <c r="BL110" i="2"/>
  <c r="BL81" i="2"/>
  <c r="BL10" i="2"/>
  <c r="BL8" i="2"/>
  <c r="BL124" i="2"/>
  <c r="BL100" i="2"/>
  <c r="BL63" i="2"/>
  <c r="P38" i="2"/>
  <c r="P129" i="2"/>
  <c r="AV89" i="2"/>
  <c r="BH50" i="2"/>
  <c r="BH54" i="2"/>
  <c r="AV80" i="2"/>
  <c r="AV64" i="2"/>
  <c r="AV81" i="2"/>
  <c r="AV46" i="2"/>
  <c r="AV92" i="2"/>
  <c r="AV31" i="2"/>
  <c r="AV44" i="2"/>
  <c r="AV33" i="2"/>
  <c r="AV13" i="2"/>
  <c r="AV40" i="2"/>
  <c r="AV9" i="2"/>
  <c r="AF71" i="2"/>
  <c r="AF74" i="2"/>
  <c r="BH101" i="2"/>
  <c r="AV117" i="2"/>
  <c r="BL29" i="2"/>
  <c r="AB94" i="2"/>
  <c r="BL28" i="2"/>
  <c r="BL42" i="2"/>
  <c r="AV107" i="2"/>
  <c r="AV73" i="2"/>
  <c r="AV113" i="2"/>
  <c r="AB10" i="2"/>
  <c r="AV103" i="2"/>
  <c r="AB52" i="2"/>
  <c r="P17" i="2"/>
  <c r="P24" i="2"/>
  <c r="P45" i="2"/>
  <c r="P66" i="2"/>
  <c r="P88" i="2"/>
  <c r="P109" i="2"/>
  <c r="P130" i="2"/>
  <c r="P123" i="2"/>
  <c r="P107" i="2"/>
  <c r="P91" i="2"/>
  <c r="P75" i="2"/>
  <c r="P59" i="2"/>
  <c r="P43" i="2"/>
  <c r="P23" i="2"/>
  <c r="P18" i="2"/>
  <c r="P20" i="2"/>
  <c r="P46" i="2"/>
  <c r="P73" i="2"/>
  <c r="P105" i="2"/>
  <c r="P132" i="2"/>
  <c r="P32" i="2"/>
  <c r="P64" i="2"/>
  <c r="P90" i="2"/>
  <c r="P117" i="2"/>
  <c r="BL79" i="2"/>
  <c r="BL107" i="2"/>
  <c r="BL20" i="2"/>
  <c r="BL45" i="2"/>
  <c r="BL53" i="2"/>
  <c r="BL105" i="2"/>
  <c r="BL95" i="2"/>
  <c r="BL17" i="2"/>
  <c r="BL109" i="2"/>
  <c r="BL70" i="2"/>
  <c r="BL114" i="2"/>
  <c r="BL61" i="2"/>
  <c r="BL90" i="2"/>
  <c r="BL119" i="2"/>
  <c r="BL33" i="2"/>
  <c r="BL78" i="2"/>
  <c r="BL75" i="2"/>
  <c r="BL106" i="2"/>
  <c r="BL65" i="2"/>
  <c r="BL69" i="2"/>
  <c r="BL115" i="2"/>
  <c r="BL89" i="2"/>
  <c r="BL36" i="2"/>
  <c r="P81" i="2"/>
  <c r="BL72" i="2"/>
  <c r="AV119" i="2"/>
  <c r="AV75" i="2"/>
  <c r="AV55" i="2"/>
  <c r="AV121" i="2"/>
  <c r="AV99" i="2"/>
  <c r="AV51" i="2"/>
  <c r="AV28" i="2"/>
  <c r="AV91" i="2"/>
  <c r="AV58" i="2"/>
  <c r="AV23" i="2"/>
  <c r="AV70" i="2"/>
  <c r="AF78" i="2"/>
  <c r="AV106" i="2"/>
  <c r="AV98" i="2"/>
  <c r="AB122" i="2"/>
  <c r="AB70" i="2"/>
  <c r="BL82" i="2"/>
  <c r="BL39" i="2"/>
  <c r="AV115" i="2"/>
  <c r="AV105" i="2"/>
  <c r="AB136" i="2"/>
  <c r="AB86" i="2"/>
  <c r="AV84" i="2"/>
  <c r="AZ78" i="2"/>
  <c r="AZ52" i="2"/>
  <c r="AZ55" i="2"/>
  <c r="AZ26" i="2"/>
  <c r="AZ104" i="2"/>
  <c r="AZ72" i="2"/>
  <c r="AZ77" i="2"/>
  <c r="AZ28" i="2"/>
  <c r="AZ99" i="2"/>
  <c r="AZ48" i="2"/>
  <c r="AZ18" i="2"/>
  <c r="AZ23" i="2"/>
  <c r="AZ93" i="2"/>
  <c r="AZ19" i="2"/>
  <c r="AZ67" i="2"/>
  <c r="AZ16" i="2"/>
  <c r="AZ105" i="2"/>
  <c r="AZ116" i="2"/>
  <c r="AZ102" i="2"/>
  <c r="AZ66" i="2"/>
  <c r="AZ59" i="2"/>
  <c r="AZ24" i="2"/>
  <c r="AZ68" i="2"/>
  <c r="AZ85" i="2"/>
  <c r="X97" i="2"/>
  <c r="X133" i="2"/>
  <c r="X80" i="2"/>
  <c r="X11" i="2"/>
  <c r="X68" i="2"/>
  <c r="X113" i="2"/>
  <c r="X90" i="2"/>
  <c r="X51" i="2"/>
  <c r="X82" i="2"/>
  <c r="X19" i="2"/>
  <c r="X137" i="2"/>
  <c r="X21" i="2"/>
  <c r="X37" i="2"/>
  <c r="X34" i="2"/>
  <c r="X88" i="2"/>
  <c r="X75" i="2"/>
  <c r="X25" i="2"/>
  <c r="X49" i="2"/>
  <c r="X115" i="2"/>
  <c r="X112" i="2"/>
  <c r="X111" i="2"/>
  <c r="X73" i="2"/>
  <c r="X83" i="2"/>
  <c r="X71" i="2"/>
  <c r="X92" i="2"/>
  <c r="X14" i="2"/>
  <c r="X101" i="2"/>
  <c r="X120" i="2"/>
  <c r="X134" i="2"/>
  <c r="X103" i="2"/>
  <c r="X66" i="2"/>
  <c r="X45" i="2"/>
  <c r="X84" i="2"/>
  <c r="X40" i="2"/>
  <c r="X43" i="2"/>
  <c r="X95" i="2"/>
  <c r="X64" i="2"/>
  <c r="X52" i="2"/>
  <c r="X79" i="2"/>
  <c r="X56" i="2"/>
  <c r="X38" i="2"/>
  <c r="X22" i="2"/>
  <c r="X69" i="2"/>
  <c r="X53" i="2"/>
  <c r="X108" i="2"/>
  <c r="X6" i="2"/>
  <c r="X57" i="2"/>
  <c r="X135" i="2"/>
  <c r="X55" i="2"/>
  <c r="X93" i="2"/>
  <c r="X104" i="2"/>
  <c r="X96" i="2"/>
  <c r="X63" i="2"/>
  <c r="X85" i="2"/>
  <c r="AZ119" i="2"/>
  <c r="AZ58" i="2"/>
  <c r="AZ11" i="2"/>
  <c r="AZ101" i="2"/>
  <c r="AZ60" i="2"/>
  <c r="X107" i="2"/>
  <c r="X33" i="2"/>
  <c r="AZ25" i="2"/>
  <c r="X8" i="2"/>
  <c r="X118" i="2"/>
  <c r="X7" i="2"/>
  <c r="X46" i="2"/>
  <c r="AZ113" i="2"/>
  <c r="AZ46" i="2"/>
  <c r="AZ106" i="2"/>
  <c r="AZ81" i="2"/>
  <c r="X89" i="2"/>
  <c r="X17" i="2"/>
  <c r="X124" i="2"/>
  <c r="X74" i="2"/>
  <c r="X32" i="2"/>
  <c r="X59" i="2"/>
  <c r="X39" i="2"/>
  <c r="X100" i="2"/>
  <c r="X70" i="2"/>
  <c r="X31" i="2"/>
  <c r="X138" i="2"/>
  <c r="X117" i="2"/>
  <c r="AZ22" i="2"/>
  <c r="BH72" i="2"/>
  <c r="BH61" i="2"/>
  <c r="BH46" i="2"/>
  <c r="BH100" i="2"/>
  <c r="BH121" i="2"/>
  <c r="BH6" i="2"/>
  <c r="BH41" i="2"/>
  <c r="BH124" i="2"/>
  <c r="AF48" i="2"/>
  <c r="AF145" i="2"/>
  <c r="AF104" i="2"/>
  <c r="AF134" i="2"/>
  <c r="AF96" i="2"/>
  <c r="AF55" i="2"/>
  <c r="AF146" i="2"/>
  <c r="AF44" i="2"/>
  <c r="AF126" i="2"/>
  <c r="AF27" i="2"/>
  <c r="AF149" i="2"/>
  <c r="AF61" i="2"/>
  <c r="AF26" i="2"/>
  <c r="AF40" i="2"/>
  <c r="AF88" i="2"/>
  <c r="AF60" i="2"/>
  <c r="AF8" i="2"/>
  <c r="AF42" i="2"/>
  <c r="P113" i="2"/>
  <c r="P28" i="2"/>
  <c r="P65" i="2"/>
  <c r="P102" i="2"/>
  <c r="P16" i="2"/>
  <c r="P54" i="2"/>
  <c r="P122" i="2"/>
  <c r="P101" i="2"/>
  <c r="P80" i="2"/>
  <c r="P58" i="2"/>
  <c r="P37" i="2"/>
  <c r="P13" i="2"/>
  <c r="P121" i="2"/>
  <c r="P100" i="2"/>
  <c r="P78" i="2"/>
  <c r="P57" i="2"/>
  <c r="P36" i="2"/>
  <c r="P12" i="2"/>
  <c r="P14" i="2"/>
  <c r="P15" i="2"/>
  <c r="P31" i="2"/>
  <c r="P70" i="2"/>
  <c r="P108" i="2"/>
  <c r="P22" i="2"/>
  <c r="P60" i="2"/>
  <c r="P97" i="2"/>
  <c r="P8" i="2"/>
  <c r="AZ12" i="2"/>
  <c r="AZ96" i="2"/>
  <c r="AZ123" i="2"/>
  <c r="AZ74" i="2"/>
  <c r="AZ9" i="2"/>
  <c r="AZ111" i="2"/>
  <c r="AZ33" i="2"/>
  <c r="X47" i="2"/>
  <c r="X72" i="2"/>
  <c r="X42" i="2"/>
  <c r="AZ103" i="2"/>
  <c r="X87" i="2"/>
  <c r="X127" i="2"/>
  <c r="X58" i="2"/>
  <c r="X50" i="2"/>
  <c r="X130" i="2"/>
  <c r="X131" i="2"/>
  <c r="X136" i="2"/>
  <c r="X44" i="2"/>
  <c r="AZ97" i="2"/>
  <c r="AZ84" i="2"/>
  <c r="AZ89" i="2"/>
  <c r="AZ7" i="2"/>
  <c r="AZ76" i="2"/>
  <c r="AZ20" i="2"/>
  <c r="AZ27" i="2"/>
  <c r="AZ120" i="2"/>
  <c r="AZ83" i="2"/>
  <c r="X13" i="2"/>
  <c r="X106" i="2"/>
  <c r="AZ10" i="2"/>
  <c r="AZ91" i="2"/>
  <c r="X54" i="2"/>
  <c r="AZ95" i="2"/>
  <c r="AZ71" i="2"/>
  <c r="AZ86" i="2"/>
  <c r="AZ98" i="2"/>
  <c r="AZ38" i="2"/>
  <c r="AZ110" i="2"/>
  <c r="AZ79" i="2"/>
  <c r="AZ51" i="2"/>
  <c r="AZ32" i="2"/>
  <c r="AZ36" i="2"/>
  <c r="AZ90" i="2"/>
  <c r="AZ92" i="2"/>
  <c r="AZ70" i="2"/>
  <c r="X122" i="2"/>
  <c r="X140" i="2"/>
  <c r="X123" i="2"/>
  <c r="X67" i="2"/>
  <c r="X78" i="2"/>
  <c r="AZ56" i="2"/>
  <c r="AZ73" i="2"/>
  <c r="P118" i="2"/>
  <c r="P44" i="2"/>
  <c r="P92" i="2"/>
  <c r="AF125" i="2"/>
  <c r="BH84" i="2"/>
  <c r="AF80" i="2"/>
  <c r="AF25" i="2"/>
  <c r="AF135" i="2"/>
  <c r="AF109" i="2"/>
  <c r="X41" i="2"/>
  <c r="X77" i="2"/>
  <c r="X99" i="2"/>
  <c r="X86" i="2"/>
  <c r="X126" i="2"/>
  <c r="X12" i="2"/>
  <c r="X139" i="2"/>
  <c r="X60" i="2"/>
  <c r="X129" i="2"/>
  <c r="X76" i="2"/>
  <c r="X132" i="2"/>
  <c r="X128" i="2"/>
  <c r="AV32" i="2"/>
  <c r="AV14" i="2"/>
  <c r="AV104" i="2"/>
  <c r="BL52" i="2"/>
  <c r="AB75" i="2"/>
  <c r="AB114" i="2"/>
  <c r="AV116" i="2"/>
  <c r="BD30" i="2"/>
  <c r="AR110" i="2"/>
  <c r="AJ21" i="2"/>
  <c r="AJ124" i="2"/>
  <c r="BD16" i="2"/>
  <c r="AJ114" i="2"/>
  <c r="AJ83" i="2"/>
  <c r="AJ51" i="2"/>
  <c r="AJ58" i="2"/>
  <c r="AJ68" i="2"/>
  <c r="BD84" i="2"/>
  <c r="BD98" i="2"/>
  <c r="BD77" i="2"/>
  <c r="AJ123" i="2"/>
  <c r="AJ84" i="2"/>
  <c r="BD28" i="2"/>
  <c r="BD46" i="2"/>
  <c r="T10" i="2"/>
  <c r="T19" i="2"/>
  <c r="T83" i="2"/>
  <c r="BL121" i="2"/>
  <c r="AB132" i="2"/>
  <c r="AB146" i="2"/>
  <c r="AV100" i="2"/>
  <c r="AV20" i="2"/>
  <c r="AV43" i="2"/>
  <c r="AJ136" i="2"/>
  <c r="BD29" i="2"/>
  <c r="AJ93" i="2"/>
  <c r="AJ63" i="2"/>
  <c r="AJ104" i="2"/>
  <c r="AJ102" i="2"/>
  <c r="AJ143" i="2"/>
  <c r="AJ74" i="2"/>
  <c r="BD23" i="2"/>
  <c r="BD36" i="2"/>
  <c r="BD62" i="2"/>
  <c r="BD52" i="2"/>
  <c r="BD58" i="2"/>
  <c r="BD32" i="2"/>
  <c r="BD38" i="2"/>
  <c r="T46" i="2"/>
  <c r="T80" i="2"/>
  <c r="T95" i="2"/>
  <c r="AJ61" i="2"/>
  <c r="BL80" i="2"/>
  <c r="AV7" i="2"/>
  <c r="AV37" i="2"/>
  <c r="AV34" i="2"/>
  <c r="AV59" i="2"/>
  <c r="AV47" i="2"/>
  <c r="AJ64" i="2"/>
  <c r="AJ145" i="2"/>
  <c r="BD87" i="2"/>
  <c r="BD93" i="2"/>
  <c r="AJ105" i="2"/>
  <c r="AJ112" i="2"/>
  <c r="AJ69" i="2"/>
  <c r="AJ151" i="2"/>
  <c r="AJ56" i="2"/>
  <c r="AJ150" i="2"/>
  <c r="BD86" i="2"/>
  <c r="BD72" i="2"/>
  <c r="BD82" i="2"/>
  <c r="AJ35" i="2"/>
  <c r="BD57" i="2"/>
  <c r="BD69" i="2"/>
  <c r="T78" i="2"/>
  <c r="T112" i="2"/>
  <c r="BD114" i="2"/>
  <c r="T135" i="2"/>
  <c r="T130" i="2"/>
  <c r="T77" i="2"/>
  <c r="T105" i="2"/>
  <c r="T41" i="2"/>
  <c r="T101" i="2"/>
  <c r="T37" i="2"/>
  <c r="T122" i="2"/>
  <c r="T65" i="2"/>
  <c r="T123" i="2"/>
  <c r="T99" i="2"/>
  <c r="T67" i="2"/>
  <c r="T35" i="2"/>
  <c r="T131" i="2"/>
  <c r="T110" i="2"/>
  <c r="T79" i="2"/>
  <c r="T47" i="2"/>
  <c r="T7" i="2"/>
  <c r="T15" i="2"/>
  <c r="T136" i="2"/>
  <c r="T120" i="2"/>
  <c r="T104" i="2"/>
  <c r="T88" i="2"/>
  <c r="T72" i="2"/>
  <c r="T56" i="2"/>
  <c r="T40" i="2"/>
  <c r="T24" i="2"/>
  <c r="T102" i="2"/>
  <c r="T86" i="2"/>
  <c r="T70" i="2"/>
  <c r="T54" i="2"/>
  <c r="T38" i="2"/>
  <c r="T22" i="2"/>
  <c r="T8" i="2"/>
  <c r="T93" i="2"/>
  <c r="T29" i="2"/>
  <c r="T117" i="2"/>
  <c r="T57" i="2"/>
  <c r="T114" i="2"/>
  <c r="T53" i="2"/>
  <c r="T133" i="2"/>
  <c r="T81" i="2"/>
  <c r="T12" i="2"/>
  <c r="T129" i="2"/>
  <c r="T107" i="2"/>
  <c r="T75" i="2"/>
  <c r="T43" i="2"/>
  <c r="T137" i="2"/>
  <c r="T115" i="2"/>
  <c r="T87" i="2"/>
  <c r="T55" i="2"/>
  <c r="T23" i="2"/>
  <c r="T13" i="2"/>
  <c r="T21" i="2"/>
  <c r="T124" i="2"/>
  <c r="T108" i="2"/>
  <c r="T92" i="2"/>
  <c r="T76" i="2"/>
  <c r="T60" i="2"/>
  <c r="T44" i="2"/>
  <c r="T28" i="2"/>
  <c r="T106" i="2"/>
  <c r="T90" i="2"/>
  <c r="T74" i="2"/>
  <c r="T58" i="2"/>
  <c r="T42" i="2"/>
  <c r="T26" i="2"/>
  <c r="T14" i="2"/>
  <c r="T82" i="2"/>
  <c r="T52" i="2"/>
  <c r="T116" i="2"/>
  <c r="T39" i="2"/>
  <c r="T27" i="2"/>
  <c r="T33" i="2"/>
  <c r="T125" i="2"/>
  <c r="T127" i="2"/>
  <c r="T109" i="2"/>
  <c r="AF37" i="2"/>
  <c r="AF121" i="2"/>
  <c r="AF133" i="2"/>
  <c r="BH96" i="2"/>
  <c r="BH85" i="2"/>
  <c r="BH86" i="2"/>
  <c r="BH10" i="2"/>
  <c r="AF11" i="2"/>
  <c r="AF95" i="2"/>
  <c r="AF130" i="2"/>
  <c r="AF45" i="2"/>
  <c r="AF132" i="2"/>
  <c r="AF97" i="2"/>
  <c r="AF15" i="2"/>
  <c r="AF100" i="2"/>
  <c r="AF128" i="2"/>
  <c r="AF73" i="2"/>
  <c r="AF70" i="2"/>
  <c r="AF62" i="2"/>
  <c r="AF22" i="2"/>
  <c r="AF152" i="2"/>
  <c r="T34" i="2"/>
  <c r="T66" i="2"/>
  <c r="T98" i="2"/>
  <c r="T36" i="2"/>
  <c r="T68" i="2"/>
  <c r="T100" i="2"/>
  <c r="T132" i="2"/>
  <c r="T9" i="2"/>
  <c r="T71" i="2"/>
  <c r="T126" i="2"/>
  <c r="T59" i="2"/>
  <c r="T118" i="2"/>
  <c r="AV50" i="2"/>
  <c r="AV22" i="2"/>
  <c r="AV36" i="2"/>
  <c r="AV101" i="2"/>
  <c r="AV19" i="2"/>
  <c r="T97" i="2"/>
  <c r="T69" i="2"/>
  <c r="T73" i="2"/>
  <c r="T45" i="2"/>
  <c r="T111" i="2"/>
  <c r="T85" i="2"/>
  <c r="T89" i="2"/>
  <c r="T61" i="2"/>
  <c r="T50" i="2"/>
  <c r="T18" i="2"/>
  <c r="T84" i="2"/>
  <c r="T17" i="2"/>
  <c r="T103" i="2"/>
  <c r="T91" i="2"/>
  <c r="BH92" i="2"/>
  <c r="BH7" i="2"/>
  <c r="AF56" i="2"/>
  <c r="AF36" i="2"/>
  <c r="AF18" i="2"/>
  <c r="AF142" i="2"/>
  <c r="AF41" i="2"/>
  <c r="AF108" i="2"/>
  <c r="AF106" i="2"/>
  <c r="AF23" i="2"/>
  <c r="AF34" i="2"/>
  <c r="AF87" i="2"/>
  <c r="AF120" i="2"/>
  <c r="AF64" i="2"/>
  <c r="AF35" i="2"/>
  <c r="AF112" i="2"/>
  <c r="AF141" i="2"/>
  <c r="AF21" i="2"/>
  <c r="AF147" i="2"/>
  <c r="AF102" i="2"/>
  <c r="AF6" i="2"/>
  <c r="AF107" i="2"/>
  <c r="AF46" i="2"/>
  <c r="AF103" i="2"/>
  <c r="AF101" i="2"/>
  <c r="AF51" i="2"/>
  <c r="AF129" i="2"/>
  <c r="AF66" i="2"/>
  <c r="AF9" i="2"/>
  <c r="AF143" i="2"/>
  <c r="AF151" i="2"/>
  <c r="BH45" i="2"/>
  <c r="BH47" i="2"/>
  <c r="AF136" i="2"/>
  <c r="BH60" i="2"/>
  <c r="BH29" i="2"/>
  <c r="BH111" i="2"/>
  <c r="AF68" i="2"/>
  <c r="AF81" i="2"/>
  <c r="AF20" i="2"/>
  <c r="AF137" i="2"/>
  <c r="AF90" i="2"/>
  <c r="AF127" i="2"/>
  <c r="AF14" i="2"/>
  <c r="AF49" i="2"/>
  <c r="AF50" i="2"/>
  <c r="AF17" i="2"/>
  <c r="AF140" i="2"/>
  <c r="AF118" i="2"/>
  <c r="AF111" i="2"/>
  <c r="AF24" i="2"/>
  <c r="T30" i="2"/>
  <c r="T62" i="2"/>
  <c r="T94" i="2"/>
  <c r="T32" i="2"/>
  <c r="T64" i="2"/>
  <c r="T96" i="2"/>
  <c r="T128" i="2"/>
  <c r="T11" i="2"/>
  <c r="T63" i="2"/>
  <c r="T121" i="2"/>
  <c r="T51" i="2"/>
  <c r="T113" i="2"/>
  <c r="T49" i="2"/>
  <c r="T20" i="2"/>
  <c r="T25" i="2"/>
  <c r="T138" i="2"/>
  <c r="T119" i="2"/>
  <c r="AV24" i="2"/>
  <c r="AV114" i="2"/>
  <c r="AV86" i="2"/>
  <c r="AV111" i="2"/>
  <c r="AV61" i="2"/>
  <c r="AV82" i="2"/>
  <c r="AV18" i="2"/>
  <c r="AV16" i="2"/>
  <c r="AV62" i="2"/>
  <c r="AV120" i="2"/>
  <c r="AV110" i="2"/>
  <c r="AV108" i="2"/>
  <c r="AV42" i="2"/>
  <c r="AV69" i="2"/>
  <c r="AV109" i="2"/>
  <c r="AV49" i="2"/>
  <c r="AV74" i="2"/>
  <c r="AV10" i="2"/>
  <c r="AV85" i="2"/>
  <c r="AV95" i="2"/>
  <c r="AV8" i="2"/>
  <c r="AV15" i="2"/>
  <c r="AV97" i="2"/>
  <c r="AV63" i="2"/>
  <c r="AV35" i="2"/>
  <c r="AV79" i="2"/>
  <c r="AV65" i="2"/>
  <c r="AV52" i="2"/>
  <c r="AV41" i="2"/>
  <c r="AV39" i="2"/>
  <c r="AV94" i="2"/>
  <c r="AV71" i="2"/>
  <c r="AV96" i="2"/>
  <c r="AV60" i="2"/>
  <c r="AV67" i="2"/>
  <c r="AV88" i="2"/>
  <c r="BL41" i="2"/>
  <c r="BL19" i="2"/>
  <c r="BL122" i="2"/>
  <c r="BL93" i="2"/>
  <c r="BL64" i="2"/>
  <c r="BL104" i="2"/>
  <c r="BL50" i="2"/>
  <c r="BL38" i="2"/>
  <c r="BL73" i="2"/>
  <c r="BL46" i="2"/>
  <c r="BL49" i="2"/>
  <c r="BL57" i="2"/>
  <c r="BL54" i="2"/>
  <c r="BL92" i="2"/>
  <c r="BL86" i="2"/>
  <c r="AB85" i="2"/>
  <c r="AB116" i="2"/>
  <c r="AB74" i="2"/>
  <c r="AB78" i="2"/>
  <c r="AB32" i="2"/>
  <c r="AB76" i="2"/>
  <c r="AB24" i="2"/>
  <c r="AB87" i="2"/>
  <c r="AB47" i="2"/>
  <c r="AB145" i="2"/>
  <c r="AB97" i="2"/>
  <c r="AB65" i="2"/>
  <c r="AB96" i="2"/>
  <c r="AB140" i="2"/>
  <c r="AB138" i="2"/>
  <c r="AB19" i="2"/>
  <c r="AB133" i="2"/>
  <c r="AB77" i="2"/>
  <c r="AB37" i="2"/>
  <c r="AZ117" i="2"/>
  <c r="AZ122" i="2"/>
  <c r="AJ31" i="2"/>
  <c r="BH17" i="2"/>
  <c r="BH110" i="2"/>
  <c r="AJ23" i="2"/>
  <c r="AJ71" i="2"/>
  <c r="AJ117" i="2"/>
  <c r="AJ100" i="2"/>
  <c r="AJ70" i="2"/>
  <c r="AJ107" i="2"/>
  <c r="BH102" i="2"/>
  <c r="BH12" i="2"/>
  <c r="BH35" i="2"/>
  <c r="BH56" i="2"/>
  <c r="BH94" i="2"/>
  <c r="BH43" i="2"/>
  <c r="BH18" i="2"/>
  <c r="BH9" i="2"/>
  <c r="AJ81" i="2"/>
  <c r="AJ47" i="2"/>
  <c r="AJ132" i="2"/>
  <c r="AJ138" i="2"/>
  <c r="AJ116" i="2"/>
  <c r="AJ16" i="2"/>
  <c r="AJ59" i="2"/>
  <c r="AJ131" i="2"/>
  <c r="BH125" i="2"/>
  <c r="BH119" i="2"/>
  <c r="BH123" i="2"/>
  <c r="BH40" i="2"/>
  <c r="BH106" i="2"/>
  <c r="BH97" i="2"/>
  <c r="BH15" i="2"/>
  <c r="AJ12" i="2"/>
  <c r="AJ127" i="2"/>
  <c r="AJ52" i="2"/>
  <c r="AJ73" i="2"/>
  <c r="AJ99" i="2"/>
  <c r="AJ106" i="2"/>
  <c r="AJ82" i="2"/>
  <c r="AJ119" i="2"/>
  <c r="BH38" i="2"/>
  <c r="BH28" i="2"/>
  <c r="BH77" i="2"/>
  <c r="BH120" i="2"/>
  <c r="BH69" i="2"/>
  <c r="BH30" i="2"/>
  <c r="BH98" i="2"/>
  <c r="BH89" i="2"/>
  <c r="AJ113" i="2"/>
  <c r="AJ7" i="2"/>
  <c r="AJ118" i="2"/>
  <c r="AJ41" i="2"/>
  <c r="AJ57" i="2"/>
  <c r="AJ37" i="2"/>
  <c r="AJ110" i="2"/>
  <c r="AJ142" i="2"/>
  <c r="BH118" i="2"/>
  <c r="AJ108" i="2"/>
  <c r="AJ42" i="2"/>
  <c r="AJ33" i="2"/>
  <c r="AJ46" i="2"/>
  <c r="BD21" i="2"/>
  <c r="AJ44" i="2"/>
  <c r="BH113" i="2"/>
  <c r="BH62" i="2"/>
  <c r="BH44" i="2"/>
  <c r="X105" i="2"/>
  <c r="X30" i="2"/>
  <c r="X27" i="2"/>
  <c r="AJ72" i="2"/>
  <c r="AJ25" i="2"/>
  <c r="AJ40" i="2"/>
  <c r="AJ27" i="2"/>
  <c r="AJ135" i="2"/>
  <c r="AJ94" i="2"/>
  <c r="BH27" i="2"/>
  <c r="BH19" i="2"/>
  <c r="BH103" i="2"/>
  <c r="BH14" i="2"/>
  <c r="BH52" i="2"/>
  <c r="BH114" i="2"/>
  <c r="BH105" i="2"/>
  <c r="BH23" i="2"/>
  <c r="AJ17" i="2"/>
  <c r="AJ111" i="2"/>
  <c r="AJ34" i="2"/>
  <c r="AJ48" i="2"/>
  <c r="AJ89" i="2"/>
  <c r="AJ120" i="2"/>
  <c r="AJ30" i="2"/>
  <c r="AJ134" i="2"/>
  <c r="BH76" i="2"/>
  <c r="BH83" i="2"/>
  <c r="BH79" i="2"/>
  <c r="BH117" i="2"/>
  <c r="BH74" i="2"/>
  <c r="BH65" i="2"/>
  <c r="AJ90" i="2"/>
  <c r="AJ76" i="2"/>
  <c r="AJ86" i="2"/>
  <c r="AJ53" i="2"/>
  <c r="AJ45" i="2"/>
  <c r="AJ88" i="2"/>
  <c r="AJ29" i="2"/>
  <c r="AJ85" i="2"/>
  <c r="AJ91" i="2"/>
  <c r="BH115" i="2"/>
  <c r="BH16" i="2"/>
  <c r="BH64" i="2"/>
  <c r="BH78" i="2"/>
  <c r="BH21" i="2"/>
  <c r="BH107" i="2"/>
  <c r="BH66" i="2"/>
  <c r="BH57" i="2"/>
  <c r="AJ49" i="2"/>
  <c r="AJ15" i="2"/>
  <c r="AJ14" i="2"/>
  <c r="AJ125" i="2"/>
  <c r="AJ50" i="2"/>
  <c r="AJ77" i="2"/>
  <c r="AJ18" i="2"/>
  <c r="AJ62" i="2"/>
  <c r="BH87" i="2"/>
  <c r="AJ26" i="2"/>
  <c r="AJ147" i="2"/>
  <c r="AJ137" i="2"/>
  <c r="AJ141" i="2"/>
  <c r="BH26" i="2"/>
  <c r="BH104" i="2"/>
  <c r="BH51" i="2"/>
  <c r="X20" i="2"/>
  <c r="X35" i="2"/>
  <c r="AJ20" i="2"/>
  <c r="AJ10" i="2"/>
  <c r="AJ121" i="2"/>
  <c r="AJ149" i="2"/>
  <c r="AJ55" i="2"/>
  <c r="AJ139" i="2"/>
  <c r="BH112" i="2"/>
  <c r="BH48" i="2"/>
  <c r="BH108" i="2"/>
  <c r="BH11" i="2"/>
  <c r="BH91" i="2"/>
  <c r="BH8" i="2"/>
  <c r="BH82" i="2"/>
  <c r="BH73" i="2"/>
  <c r="AJ122" i="2"/>
  <c r="AJ60" i="2"/>
  <c r="AJ54" i="2"/>
  <c r="AJ13" i="2"/>
  <c r="AJ43" i="2"/>
  <c r="AJ96" i="2"/>
  <c r="AJ75" i="2"/>
  <c r="AJ38" i="2"/>
  <c r="BH70" i="2"/>
  <c r="BH109" i="2"/>
  <c r="BH88" i="2"/>
  <c r="BH37" i="2"/>
  <c r="BH75" i="2"/>
  <c r="BH42" i="2"/>
  <c r="BH33" i="2"/>
  <c r="AJ129" i="2"/>
  <c r="AJ140" i="2"/>
  <c r="AJ109" i="2"/>
  <c r="AJ66" i="2"/>
  <c r="AJ103" i="2"/>
  <c r="AJ128" i="2"/>
  <c r="AJ36" i="2"/>
  <c r="AJ78" i="2"/>
  <c r="AJ67" i="2"/>
  <c r="BH71" i="2"/>
  <c r="BH93" i="2"/>
  <c r="BH36" i="2"/>
  <c r="BH116" i="2"/>
  <c r="BH63" i="2"/>
  <c r="BH34" i="2"/>
  <c r="BH25" i="2"/>
  <c r="AJ28" i="2"/>
  <c r="AJ79" i="2"/>
  <c r="AJ144" i="2"/>
  <c r="AJ130" i="2"/>
  <c r="AJ148" i="2"/>
  <c r="AJ24" i="2"/>
  <c r="AJ98" i="2"/>
  <c r="AJ80" i="2"/>
  <c r="AJ32" i="2"/>
  <c r="AJ115" i="2"/>
  <c r="BH95" i="2"/>
  <c r="BH99" i="2"/>
  <c r="AJ87" i="2"/>
  <c r="AJ8" i="2"/>
  <c r="AJ6" i="2"/>
  <c r="AJ22" i="2"/>
  <c r="AJ146" i="2"/>
  <c r="BH31" i="2"/>
  <c r="BH122" i="2"/>
  <c r="BH59" i="2"/>
  <c r="BH32" i="2"/>
  <c r="BD94" i="2"/>
  <c r="BD68" i="2"/>
  <c r="BD78" i="2"/>
  <c r="BD42" i="2"/>
  <c r="BD40" i="2"/>
  <c r="BD125" i="2"/>
  <c r="BD109" i="2"/>
  <c r="BD60" i="2"/>
  <c r="BD65" i="2"/>
  <c r="BD67" i="2"/>
  <c r="BD41" i="2"/>
  <c r="BD31" i="2"/>
  <c r="BD43" i="2"/>
  <c r="BD6" i="2"/>
  <c r="BD51" i="2"/>
  <c r="BD35" i="2"/>
  <c r="BD112" i="2"/>
  <c r="BD15" i="2"/>
  <c r="BD27" i="2"/>
  <c r="BD49" i="2"/>
  <c r="BD59" i="2"/>
  <c r="BD18" i="2"/>
  <c r="BD101" i="2"/>
  <c r="BD99" i="2"/>
  <c r="BD50" i="2"/>
  <c r="BD102" i="2"/>
  <c r="BD104" i="2"/>
  <c r="BD33" i="2"/>
  <c r="BD26" i="2"/>
  <c r="AB15" i="2"/>
  <c r="AB101" i="2"/>
  <c r="AB38" i="2"/>
  <c r="AB123" i="2"/>
  <c r="AB55" i="2"/>
  <c r="AB141" i="2"/>
  <c r="AB73" i="2"/>
  <c r="AB26" i="2"/>
  <c r="AB111" i="2"/>
  <c r="AB49" i="2"/>
  <c r="AB134" i="2"/>
  <c r="AB66" i="2"/>
  <c r="AB151" i="2"/>
  <c r="AB83" i="2"/>
  <c r="AB8" i="2"/>
  <c r="BD121" i="2"/>
  <c r="BD117" i="2"/>
  <c r="AB56" i="2"/>
  <c r="AB44" i="2"/>
  <c r="AB40" i="2"/>
  <c r="AB61" i="2"/>
  <c r="AB120" i="2"/>
  <c r="AB60" i="2"/>
  <c r="AB124" i="2"/>
  <c r="AB22" i="2"/>
  <c r="AB93" i="2"/>
  <c r="AB16" i="2"/>
  <c r="AB80" i="2"/>
  <c r="AB144" i="2"/>
  <c r="AB33" i="2"/>
  <c r="AB103" i="2"/>
  <c r="AB149" i="2"/>
  <c r="AB82" i="2"/>
  <c r="AB25" i="2"/>
  <c r="AB31" i="2"/>
  <c r="AB54" i="2"/>
  <c r="AB71" i="2"/>
  <c r="AB131" i="2"/>
  <c r="BD85" i="2"/>
  <c r="AB14" i="2"/>
  <c r="AB148" i="2"/>
  <c r="AR78" i="2"/>
  <c r="AB7" i="2"/>
  <c r="AR51" i="2"/>
  <c r="BD73" i="2"/>
  <c r="BD113" i="2"/>
  <c r="BD106" i="2"/>
  <c r="BD80" i="2"/>
  <c r="BD7" i="2"/>
  <c r="BD115" i="2"/>
  <c r="BD17" i="2"/>
  <c r="BD111" i="2"/>
  <c r="BD9" i="2"/>
  <c r="BD105" i="2"/>
  <c r="BD45" i="2"/>
  <c r="BD89" i="2"/>
  <c r="BD96" i="2"/>
  <c r="BD120" i="2"/>
  <c r="BD90" i="2"/>
  <c r="BD48" i="2"/>
  <c r="BD123" i="2"/>
  <c r="BD75" i="2"/>
  <c r="BD10" i="2"/>
  <c r="BD92" i="2"/>
  <c r="BD11" i="2"/>
  <c r="BD55" i="2"/>
  <c r="BD71" i="2"/>
  <c r="BD34" i="2"/>
  <c r="AB58" i="2"/>
  <c r="AB143" i="2"/>
  <c r="AB81" i="2"/>
  <c r="AB13" i="2"/>
  <c r="AB98" i="2"/>
  <c r="AB30" i="2"/>
  <c r="AB115" i="2"/>
  <c r="AB69" i="2"/>
  <c r="AB154" i="2"/>
  <c r="AB91" i="2"/>
  <c r="AB23" i="2"/>
  <c r="AB109" i="2"/>
  <c r="AB41" i="2"/>
  <c r="AB126" i="2"/>
  <c r="BD39" i="2"/>
  <c r="BD37" i="2"/>
  <c r="BD63" i="2"/>
  <c r="AB107" i="2"/>
  <c r="AB104" i="2"/>
  <c r="AB125" i="2"/>
  <c r="AB100" i="2"/>
  <c r="AB36" i="2"/>
  <c r="AB92" i="2"/>
  <c r="AB53" i="2"/>
  <c r="AB129" i="2"/>
  <c r="AB57" i="2"/>
  <c r="AB48" i="2"/>
  <c r="AB112" i="2"/>
  <c r="AB63" i="2"/>
  <c r="AB150" i="2"/>
  <c r="AB42" i="2"/>
  <c r="AB118" i="2"/>
  <c r="AB35" i="2"/>
  <c r="AB110" i="2"/>
  <c r="AB117" i="2"/>
  <c r="AB139" i="2"/>
  <c r="AB46" i="2"/>
  <c r="AB28" i="2"/>
  <c r="AR98" i="2"/>
  <c r="AR37" i="2"/>
  <c r="AR62" i="2"/>
  <c r="AR11" i="2"/>
  <c r="AR19" i="2"/>
  <c r="BD12" i="2"/>
  <c r="BD116" i="2"/>
  <c r="BD20" i="2"/>
  <c r="BD74" i="2"/>
  <c r="BD122" i="2"/>
  <c r="BD8" i="2"/>
  <c r="BD81" i="2"/>
  <c r="BD100" i="2"/>
  <c r="BD95" i="2"/>
  <c r="BD24" i="2"/>
  <c r="BD70" i="2"/>
  <c r="BD13" i="2"/>
  <c r="BD19" i="2"/>
  <c r="BD79" i="2"/>
  <c r="BD91" i="2"/>
  <c r="BD54" i="2"/>
  <c r="BD97" i="2"/>
  <c r="BD118" i="2"/>
  <c r="BD76" i="2"/>
  <c r="BD47" i="2"/>
  <c r="BD103" i="2"/>
  <c r="BD108" i="2"/>
  <c r="BD88" i="2"/>
  <c r="BD61" i="2"/>
  <c r="BD83" i="2"/>
  <c r="BD64" i="2"/>
  <c r="BD107" i="2"/>
  <c r="AB79" i="2"/>
  <c r="AB17" i="2"/>
  <c r="AB102" i="2"/>
  <c r="AB34" i="2"/>
  <c r="AB119" i="2"/>
  <c r="AB51" i="2"/>
  <c r="AB137" i="2"/>
  <c r="AB90" i="2"/>
  <c r="AB27" i="2"/>
  <c r="AB113" i="2"/>
  <c r="AB45" i="2"/>
  <c r="AB130" i="2"/>
  <c r="AB62" i="2"/>
  <c r="AB147" i="2"/>
  <c r="BD14" i="2"/>
  <c r="BD53" i="2"/>
  <c r="BD25" i="2"/>
  <c r="AB21" i="2"/>
  <c r="AB72" i="2"/>
  <c r="AB43" i="2"/>
  <c r="AB68" i="2"/>
  <c r="AB99" i="2"/>
  <c r="AB152" i="2"/>
  <c r="AB12" i="2"/>
  <c r="AB108" i="2"/>
  <c r="AB106" i="2"/>
  <c r="AB39" i="2"/>
  <c r="AB142" i="2"/>
  <c r="AB64" i="2"/>
  <c r="AB128" i="2"/>
  <c r="AB127" i="2"/>
  <c r="AB50" i="2"/>
  <c r="AB95" i="2"/>
  <c r="AB18" i="2"/>
  <c r="AB121" i="2"/>
  <c r="AB153" i="2"/>
  <c r="AB11" i="2"/>
  <c r="AB29" i="2"/>
  <c r="AB89" i="2"/>
  <c r="AB84" i="2"/>
  <c r="AR39" i="2"/>
  <c r="AN37" i="2"/>
  <c r="AR76" i="2"/>
  <c r="AR88" i="2"/>
  <c r="AR9" i="2"/>
  <c r="AR43" i="2"/>
  <c r="AR85" i="2"/>
  <c r="AR46" i="2"/>
  <c r="AR27" i="2"/>
  <c r="AR69" i="2"/>
  <c r="AR32" i="2"/>
  <c r="AR56" i="2"/>
  <c r="AR116" i="2"/>
  <c r="AR8" i="2"/>
  <c r="AR64" i="2"/>
  <c r="AR112" i="2"/>
  <c r="AR70" i="2"/>
  <c r="AR28" i="2"/>
  <c r="AR31" i="2"/>
  <c r="AR63" i="2"/>
  <c r="AR95" i="2"/>
  <c r="AR26" i="2"/>
  <c r="AR58" i="2"/>
  <c r="AR90" i="2"/>
  <c r="AR77" i="2"/>
  <c r="AR12" i="2"/>
  <c r="AR61" i="2"/>
  <c r="AR89" i="2"/>
  <c r="AR93" i="2"/>
  <c r="AR21" i="2"/>
  <c r="AR65" i="2"/>
  <c r="AR113" i="2"/>
  <c r="AR118" i="2"/>
  <c r="AR49" i="2"/>
  <c r="AR91" i="2"/>
  <c r="AR104" i="2"/>
  <c r="AR96" i="2"/>
  <c r="AR107" i="2"/>
  <c r="AR30" i="2"/>
  <c r="AR86" i="2"/>
  <c r="AR36" i="2"/>
  <c r="AR94" i="2"/>
  <c r="AR92" i="2"/>
  <c r="AR48" i="2"/>
  <c r="AR121" i="2"/>
  <c r="AR15" i="2"/>
  <c r="AR47" i="2"/>
  <c r="AR79" i="2"/>
  <c r="AR111" i="2"/>
  <c r="AR10" i="2"/>
  <c r="AR42" i="2"/>
  <c r="AR74" i="2"/>
  <c r="AR106" i="2"/>
  <c r="AR83" i="2"/>
  <c r="AR115" i="2"/>
  <c r="AR54" i="2"/>
  <c r="AR33" i="2"/>
  <c r="AR75" i="2"/>
  <c r="AR20" i="2"/>
  <c r="AR17" i="2"/>
  <c r="AR59" i="2"/>
  <c r="AR105" i="2"/>
  <c r="AR117" i="2"/>
  <c r="AR44" i="2"/>
  <c r="AR100" i="2"/>
  <c r="AR52" i="2"/>
  <c r="AR108" i="2"/>
  <c r="AR6" i="2"/>
  <c r="AR80" i="2"/>
  <c r="AR38" i="2"/>
  <c r="AR23" i="2"/>
  <c r="AR55" i="2"/>
  <c r="AR87" i="2"/>
  <c r="AR119" i="2"/>
  <c r="AR18" i="2"/>
  <c r="AR50" i="2"/>
  <c r="AR82" i="2"/>
  <c r="AR114" i="2"/>
  <c r="AR13" i="2"/>
  <c r="AR35" i="2"/>
  <c r="AR45" i="2"/>
  <c r="AR120" i="2"/>
  <c r="AR73" i="2"/>
  <c r="AR41" i="2"/>
  <c r="AR109" i="2"/>
  <c r="AF144" i="2"/>
  <c r="AF91" i="2"/>
  <c r="AF54" i="2"/>
  <c r="AF72" i="2"/>
  <c r="AF105" i="2"/>
  <c r="AF47" i="2"/>
  <c r="AF117" i="2"/>
  <c r="AF38" i="2"/>
  <c r="AF115" i="2"/>
  <c r="AF94" i="2"/>
  <c r="AF131" i="2"/>
  <c r="AF150" i="2"/>
  <c r="AF76" i="2"/>
  <c r="AF77" i="2"/>
  <c r="AF52" i="2"/>
  <c r="AF122" i="2"/>
  <c r="AF93" i="2"/>
  <c r="AF13" i="2"/>
  <c r="AF89" i="2"/>
  <c r="AF31" i="2"/>
  <c r="AF139" i="2"/>
  <c r="AF75" i="2"/>
  <c r="AF82" i="2"/>
  <c r="AF138" i="2"/>
  <c r="AF10" i="2"/>
  <c r="AF59" i="2"/>
  <c r="AF32" i="2"/>
  <c r="AF86" i="2"/>
  <c r="AN77" i="2"/>
  <c r="AN17" i="2"/>
  <c r="AN110" i="2"/>
  <c r="AR71" i="2"/>
  <c r="AN105" i="2"/>
  <c r="AR102" i="2"/>
  <c r="AN45" i="2"/>
  <c r="AR14" i="2"/>
  <c r="AN111" i="2"/>
  <c r="AR81" i="2"/>
  <c r="AR84" i="2"/>
  <c r="AR53" i="2"/>
  <c r="AN71" i="2"/>
  <c r="AN72" i="2"/>
  <c r="AN76" i="2"/>
  <c r="AN43" i="2"/>
  <c r="AN96" i="2"/>
  <c r="AN80" i="2"/>
  <c r="AF116" i="2"/>
  <c r="AZ69" i="2"/>
  <c r="AZ35" i="2"/>
  <c r="AZ100" i="2"/>
  <c r="AZ87" i="2"/>
  <c r="AZ57" i="2"/>
  <c r="AZ21" i="2"/>
  <c r="AZ109" i="2"/>
  <c r="AZ54" i="2"/>
  <c r="AZ53" i="2"/>
  <c r="AZ8" i="2"/>
  <c r="AZ63" i="2"/>
  <c r="AZ65" i="2"/>
  <c r="AZ40" i="2"/>
  <c r="AZ47" i="2"/>
  <c r="AZ17" i="2"/>
  <c r="AZ112" i="2"/>
  <c r="AZ82" i="2"/>
  <c r="AZ75" i="2"/>
  <c r="AZ94" i="2"/>
  <c r="AZ6" i="2"/>
  <c r="AZ13" i="2"/>
  <c r="AZ118" i="2"/>
  <c r="AZ62" i="2"/>
  <c r="AZ14" i="2"/>
  <c r="AZ42" i="2"/>
  <c r="AZ31" i="2"/>
  <c r="AZ15" i="2"/>
  <c r="AZ125" i="2"/>
  <c r="AZ80" i="2"/>
  <c r="AZ50" i="2"/>
  <c r="AZ64" i="2"/>
  <c r="AZ34" i="2"/>
  <c r="AZ45" i="2"/>
  <c r="AZ30" i="2"/>
  <c r="AZ29" i="2"/>
  <c r="AZ126" i="2"/>
  <c r="AN119" i="2"/>
  <c r="AN68" i="2"/>
  <c r="AN101" i="2"/>
  <c r="AN102" i="2"/>
  <c r="AN28" i="2"/>
  <c r="AN91" i="2"/>
  <c r="AN70" i="2"/>
  <c r="AN20" i="2"/>
  <c r="AN35" i="2"/>
  <c r="AR67" i="2"/>
  <c r="AR40" i="2"/>
  <c r="AR101" i="2"/>
  <c r="AR57" i="2"/>
  <c r="AF12" i="2"/>
  <c r="AF84" i="2"/>
  <c r="AF53" i="2"/>
  <c r="AF28" i="2"/>
  <c r="AF58" i="2"/>
  <c r="AN117" i="2"/>
  <c r="AR66" i="2"/>
  <c r="AN26" i="2"/>
  <c r="AR7" i="2"/>
  <c r="AR16" i="2"/>
  <c r="AR22" i="2"/>
  <c r="AN15" i="2"/>
  <c r="AR68" i="2"/>
  <c r="AN82" i="2"/>
  <c r="AN44" i="2"/>
  <c r="AR29" i="2"/>
  <c r="AN99" i="2"/>
  <c r="AN19" i="2"/>
  <c r="AN6" i="2"/>
  <c r="AN47" i="2"/>
  <c r="AN75" i="2"/>
  <c r="AN56" i="2"/>
  <c r="AN34" i="2"/>
  <c r="AN42" i="2"/>
  <c r="AN104" i="2"/>
  <c r="AN31" i="2"/>
  <c r="AN114" i="2"/>
  <c r="AN30" i="2"/>
  <c r="AN86" i="2"/>
  <c r="AN81" i="2"/>
  <c r="AN10" i="2"/>
  <c r="AN66" i="2"/>
  <c r="AN57" i="2"/>
  <c r="AN118" i="2"/>
  <c r="AN79" i="2"/>
  <c r="AN25" i="2"/>
  <c r="AN113" i="2"/>
  <c r="AN23" i="2"/>
  <c r="AN85" i="2"/>
  <c r="AN14" i="2"/>
  <c r="AN58" i="2"/>
  <c r="AN100" i="2"/>
  <c r="AN7" i="2"/>
  <c r="AN49" i="2"/>
  <c r="AN103" i="2"/>
  <c r="AN115" i="2"/>
  <c r="AN87" i="2"/>
  <c r="AN16" i="2"/>
  <c r="AN112" i="2"/>
  <c r="AN67" i="2"/>
  <c r="AN83" i="2"/>
  <c r="AN64" i="2"/>
  <c r="AN62" i="2"/>
  <c r="AN11" i="2"/>
  <c r="AN106" i="2"/>
  <c r="AN13" i="2"/>
  <c r="AN59" i="2"/>
  <c r="AN40" i="2"/>
  <c r="AN50" i="2"/>
  <c r="AN54" i="2"/>
  <c r="AN60" i="2"/>
  <c r="AN116" i="2"/>
  <c r="AN38" i="2"/>
  <c r="AN94" i="2"/>
  <c r="AN33" i="2"/>
  <c r="AN63" i="2"/>
  <c r="AN53" i="2"/>
  <c r="AN36" i="2"/>
  <c r="AN78" i="2"/>
  <c r="AN29" i="2"/>
  <c r="AN73" i="2"/>
  <c r="AN109" i="2"/>
  <c r="AN65" i="2"/>
  <c r="AN8" i="2"/>
  <c r="AN48" i="2"/>
  <c r="AN51" i="2"/>
  <c r="AN32" i="2"/>
  <c r="AN98" i="2"/>
  <c r="AN107" i="2"/>
  <c r="AN88" i="2"/>
  <c r="AN95" i="2"/>
  <c r="AN27" i="2"/>
  <c r="AN92" i="2"/>
  <c r="AN84" i="2"/>
  <c r="AN18" i="2"/>
  <c r="AN74" i="2"/>
  <c r="AN41" i="2"/>
  <c r="AN52" i="2"/>
  <c r="AN108" i="2"/>
  <c r="AN21" i="2"/>
  <c r="AN55" i="2"/>
  <c r="AN93" i="2"/>
  <c r="AN9" i="2"/>
  <c r="AN69" i="2"/>
  <c r="AN46" i="2"/>
  <c r="AN90" i="2"/>
  <c r="AN39" i="2"/>
  <c r="AN89" i="2"/>
  <c r="AN97" i="2"/>
  <c r="AR24" i="2"/>
  <c r="AN61" i="2"/>
  <c r="AR34" i="2"/>
  <c r="AR103" i="2"/>
  <c r="AR60" i="2"/>
  <c r="AR72" i="2"/>
  <c r="AN22" i="2"/>
  <c r="AR99" i="2"/>
  <c r="AR25" i="2"/>
  <c r="AN24" i="2"/>
  <c r="AF85" i="2"/>
  <c r="AF19" i="2"/>
  <c r="AF63" i="2"/>
  <c r="AF7" i="2"/>
  <c r="AF29" i="2"/>
  <c r="AF30" i="2"/>
  <c r="AF99" i="2"/>
  <c r="AF148" i="2"/>
  <c r="AF98" i="2"/>
  <c r="AF114" i="2"/>
  <c r="AF39" i="2"/>
  <c r="AF57" i="2"/>
  <c r="AF16" i="2"/>
  <c r="AF92" i="2"/>
  <c r="AF83" i="2"/>
  <c r="AF43" i="2"/>
  <c r="BH81" i="2"/>
  <c r="BH90" i="2"/>
  <c r="BH20" i="2"/>
  <c r="BH68" i="2"/>
  <c r="BH39" i="2"/>
  <c r="BH67" i="2"/>
  <c r="X10" i="2"/>
  <c r="X28" i="2"/>
  <c r="X15" i="2"/>
  <c r="X48" i="2"/>
  <c r="X116" i="2"/>
  <c r="BH80" i="2"/>
  <c r="BH49" i="2"/>
  <c r="BH58" i="2"/>
  <c r="BH53" i="2"/>
  <c r="BH24" i="2"/>
  <c r="X102" i="2"/>
  <c r="X9" i="2"/>
  <c r="X65" i="2"/>
  <c r="X26" i="2"/>
  <c r="X91" i="2"/>
</calcChain>
</file>

<file path=xl/sharedStrings.xml><?xml version="1.0" encoding="utf-8"?>
<sst xmlns="http://schemas.openxmlformats.org/spreadsheetml/2006/main" count="2131" uniqueCount="487">
  <si>
    <t>Alba</t>
  </si>
  <si>
    <t>Allianz Suisse</t>
  </si>
  <si>
    <t>Assura SA</t>
  </si>
  <si>
    <t>AXA</t>
  </si>
  <si>
    <t>Basler</t>
  </si>
  <si>
    <t>Coop Allgemeine</t>
  </si>
  <si>
    <t>CSS</t>
  </si>
  <si>
    <t>Elvia Reise</t>
  </si>
  <si>
    <t>Europäische Reise</t>
  </si>
  <si>
    <t>Garanta Schweiz</t>
  </si>
  <si>
    <t>Generali Assurances</t>
  </si>
  <si>
    <t>Groupe Mutuel  Assurances</t>
  </si>
  <si>
    <t>Helsana Unfall</t>
  </si>
  <si>
    <t>Helvetia</t>
  </si>
  <si>
    <t>Intras Assurances</t>
  </si>
  <si>
    <t>KPT Versicherungen</t>
  </si>
  <si>
    <t>Metzger Versicherungen</t>
  </si>
  <si>
    <t>Phenix</t>
  </si>
  <si>
    <t>Solida</t>
  </si>
  <si>
    <t>Supra Assurances</t>
  </si>
  <si>
    <t>Swica</t>
  </si>
  <si>
    <t>Uniqa</t>
  </si>
  <si>
    <t>Vaudoise</t>
  </si>
  <si>
    <t>Visana</t>
  </si>
  <si>
    <t>Wincare Zusatz</t>
  </si>
  <si>
    <t>Winterthur</t>
  </si>
  <si>
    <t>Zürich</t>
  </si>
  <si>
    <t>Dachdeckermeister</t>
  </si>
  <si>
    <t>FRV</t>
  </si>
  <si>
    <t>Mannheimer Versicherung</t>
  </si>
  <si>
    <t>Schützenvereine</t>
  </si>
  <si>
    <t>Schwingerhilfskasse</t>
  </si>
  <si>
    <t>Sportversicherung</t>
  </si>
  <si>
    <t>Sanitas Privat</t>
  </si>
  <si>
    <t>Chubb Insurance</t>
  </si>
  <si>
    <t>Inter Partner</t>
  </si>
  <si>
    <t>ACE</t>
  </si>
  <si>
    <t>Lloyd's</t>
  </si>
  <si>
    <t>North of England</t>
  </si>
  <si>
    <t>Delvag</t>
  </si>
  <si>
    <t>Gerling Allgemeine</t>
  </si>
  <si>
    <t>AIG Europe</t>
  </si>
  <si>
    <t>GAN Risques divers</t>
  </si>
  <si>
    <t>Probus</t>
  </si>
  <si>
    <t>U.K. Mutual Steam Ship</t>
  </si>
  <si>
    <t>Sanitas Privatversicherungen</t>
  </si>
  <si>
    <t>Suisse Accidents</t>
  </si>
  <si>
    <t>Harper</t>
  </si>
  <si>
    <t>Polygon</t>
  </si>
  <si>
    <t>Darag</t>
  </si>
  <si>
    <t>Alpina</t>
  </si>
  <si>
    <t>Genevoise Générale</t>
  </si>
  <si>
    <t>Turegum</t>
  </si>
  <si>
    <t>Limmat</t>
  </si>
  <si>
    <t>Elvia</t>
  </si>
  <si>
    <t>Berner Allgemeine</t>
  </si>
  <si>
    <t>Allianz Schweiz</t>
  </si>
  <si>
    <t>Innova</t>
  </si>
  <si>
    <t>Northern</t>
  </si>
  <si>
    <t>Helsana Zusatzversicherungen</t>
  </si>
  <si>
    <t>ÖKK-Versicherungen</t>
  </si>
  <si>
    <t>XL Versicherungen</t>
  </si>
  <si>
    <t>Assista TCS</t>
  </si>
  <si>
    <t>Winterthur-ARAG Rechtsschutz</t>
  </si>
  <si>
    <t>Schweizerische Hagel</t>
  </si>
  <si>
    <t>HDI</t>
  </si>
  <si>
    <t>CAP</t>
  </si>
  <si>
    <t>Financial Insurance</t>
  </si>
  <si>
    <t>TCS Assurances</t>
  </si>
  <si>
    <t>Emmentalische</t>
  </si>
  <si>
    <t>Protekta</t>
  </si>
  <si>
    <t>Inreska</t>
  </si>
  <si>
    <t>DAS Rechtsschutz</t>
  </si>
  <si>
    <t>TSM Transports</t>
  </si>
  <si>
    <t>Atradius</t>
  </si>
  <si>
    <t>Euler Hermes Kredit</t>
  </si>
  <si>
    <t>Orion</t>
  </si>
  <si>
    <t>Coface</t>
  </si>
  <si>
    <t>ProVAG</t>
  </si>
  <si>
    <t>Coop Rechtsschutz</t>
  </si>
  <si>
    <t>Fortuna Rechtsschutz</t>
  </si>
  <si>
    <t>Generali Personenversicherungen</t>
  </si>
  <si>
    <t>SR International</t>
  </si>
  <si>
    <t>Zürich Leben</t>
  </si>
  <si>
    <t>XL-Europe</t>
  </si>
  <si>
    <t>AXA Art Versicherung AG</t>
  </si>
  <si>
    <t>SLKK Versicherungen</t>
  </si>
  <si>
    <t>CIGNA</t>
  </si>
  <si>
    <t>Convia</t>
  </si>
  <si>
    <t>Helsana Rechtsschutz</t>
  </si>
  <si>
    <t>VVST</t>
  </si>
  <si>
    <t>CG Car-Garantie</t>
  </si>
  <si>
    <t>Houston Casualty</t>
  </si>
  <si>
    <t>Allianz Suisse Leben</t>
  </si>
  <si>
    <t>Liberty Mutual</t>
  </si>
  <si>
    <t>Epona</t>
  </si>
  <si>
    <t>Vaudoise Vie SA</t>
  </si>
  <si>
    <t>Juridica</t>
  </si>
  <si>
    <t>Swiss Re Frankona Re</t>
  </si>
  <si>
    <t>London General</t>
  </si>
  <si>
    <t>Mobiliar Leben</t>
  </si>
  <si>
    <t>Appenzellische Feuer</t>
  </si>
  <si>
    <t>Gartenbau-Versicherung</t>
  </si>
  <si>
    <t>Europ Assistance</t>
  </si>
  <si>
    <t>FRV Protection Juridique</t>
  </si>
  <si>
    <t>Cardif Allgemeine</t>
  </si>
  <si>
    <t>Solid Försäkrings</t>
  </si>
  <si>
    <t>Ärzteversicherung</t>
  </si>
  <si>
    <t>Helvetia Leben</t>
  </si>
  <si>
    <t>Alcover</t>
  </si>
  <si>
    <t>S.O.S. Evasan</t>
  </si>
  <si>
    <t>Solen</t>
  </si>
  <si>
    <t>GESA</t>
  </si>
  <si>
    <t>Unifun</t>
  </si>
  <si>
    <t>CNA</t>
  </si>
  <si>
    <t>Zenith Vie</t>
  </si>
  <si>
    <t>Pax</t>
  </si>
  <si>
    <t>Allianz Risk Transfer</t>
  </si>
  <si>
    <t>Arisa</t>
  </si>
  <si>
    <t>Sirius International</t>
  </si>
  <si>
    <t>AIG Life</t>
  </si>
  <si>
    <t>Assuranceforeningen Gard</t>
  </si>
  <si>
    <t>infrassure</t>
  </si>
  <si>
    <t>Neptunia</t>
  </si>
  <si>
    <t>Sankt Christophorus</t>
  </si>
  <si>
    <t>Genevoise Vie</t>
  </si>
  <si>
    <t>GE Frankona Re</t>
  </si>
  <si>
    <t>Vaudoise Vie</t>
  </si>
  <si>
    <t>Patria</t>
  </si>
  <si>
    <t>Euler Hermes UK</t>
  </si>
  <si>
    <t>Emmentalische Versicherung</t>
  </si>
  <si>
    <t>Atradius Kreditvers.</t>
  </si>
  <si>
    <t>Generali Personenvers.</t>
  </si>
  <si>
    <t>Frankona Re</t>
  </si>
  <si>
    <t>Providentia</t>
  </si>
  <si>
    <t>Suisse Vie</t>
  </si>
  <si>
    <t>Royal Insurance</t>
  </si>
  <si>
    <t>Gerling NCM Speziale</t>
  </si>
  <si>
    <t>Euler Hermes</t>
  </si>
  <si>
    <t>Assurances Mutuelles de France</t>
  </si>
  <si>
    <t>Euler Trade Indemnity</t>
  </si>
  <si>
    <t>NCM Credit</t>
  </si>
  <si>
    <t>Gerling Speziale</t>
  </si>
  <si>
    <t>Eidgenössische</t>
  </si>
  <si>
    <t>Winterthur Leben</t>
  </si>
  <si>
    <t>Securitas</t>
  </si>
  <si>
    <t>AXA-Nordstern</t>
  </si>
  <si>
    <t>Prévisa</t>
  </si>
  <si>
    <t>Winterthur IIS</t>
  </si>
  <si>
    <t>Reliance National</t>
  </si>
  <si>
    <t>Trenwick International</t>
  </si>
  <si>
    <t>Hermes</t>
  </si>
  <si>
    <t>Allianz Leben</t>
  </si>
  <si>
    <t>Berner Leben</t>
  </si>
  <si>
    <t>Elvia Leben</t>
  </si>
  <si>
    <t>National Leben</t>
  </si>
  <si>
    <t>Nationale Suisse</t>
  </si>
  <si>
    <t>Nationale Suisse Leben</t>
  </si>
  <si>
    <t>Die Mobiliar</t>
  </si>
  <si>
    <t>Swiss Life</t>
  </si>
  <si>
    <t>Groupe Mutuel Assurances</t>
  </si>
  <si>
    <t>AXA Winterthur</t>
  </si>
  <si>
    <t>HDI-Gerling</t>
  </si>
  <si>
    <t>smile direct</t>
  </si>
  <si>
    <t>SC Swisscaution</t>
  </si>
  <si>
    <t>Mannheimer</t>
  </si>
  <si>
    <t>Swiss Re Denmark</t>
  </si>
  <si>
    <t>Garant</t>
  </si>
  <si>
    <t>Animalia</t>
  </si>
  <si>
    <t>Império</t>
  </si>
  <si>
    <t>AURORA Versicherungs AG</t>
  </si>
  <si>
    <t>Zürich Versicherungs-Gesellschaft</t>
  </si>
  <si>
    <t>Schweizerische Mobiliar Versicherungsgesellschaft</t>
  </si>
  <si>
    <t>Allianz Suisse Versicherungsgesellschaft</t>
  </si>
  <si>
    <t>Helsana Zusatzversicherungen AG</t>
  </si>
  <si>
    <t>Basler Versicherungs-Gesellschaft</t>
  </si>
  <si>
    <t>CSS Versicherung AG</t>
  </si>
  <si>
    <t>Swica Krankenversicherung</t>
  </si>
  <si>
    <t>Visana Versicherungen AG</t>
  </si>
  <si>
    <t>Generali Assurances Générales</t>
  </si>
  <si>
    <t>Vaudoise Générale</t>
  </si>
  <si>
    <t>Helvetia Schweizerische Versicherungsgesellschaft</t>
  </si>
  <si>
    <t>Schweizerische National-Versicherungs-Gesellschaft</t>
  </si>
  <si>
    <t>CONCORDIA</t>
  </si>
  <si>
    <t>Sanitas Privatversicherungen AG</t>
  </si>
  <si>
    <t>Intras Assurances S.A.</t>
  </si>
  <si>
    <t>ÖKK Versicherungen AG</t>
  </si>
  <si>
    <t>KPT Versicherungen AG</t>
  </si>
  <si>
    <t>Groupe Mutuel Assurances GMA SA</t>
  </si>
  <si>
    <t>Wincare Zusatzversicherungen</t>
  </si>
  <si>
    <t>Solen Versicherungen AG</t>
  </si>
  <si>
    <t>Helsana Unfall AG</t>
  </si>
  <si>
    <t>Swica Versicherungen</t>
  </si>
  <si>
    <t>Mutuel Assurances</t>
  </si>
  <si>
    <t>Alba Allgemeine Versicherungs-Gesellschaft</t>
  </si>
  <si>
    <t>XL Insurance Switzerland</t>
  </si>
  <si>
    <t>Assura S.A.</t>
  </si>
  <si>
    <t>SUPRA Assurances S.A.</t>
  </si>
  <si>
    <t>Atupri Krankenkasse</t>
  </si>
  <si>
    <t>Solida Versicherungen AG</t>
  </si>
  <si>
    <t>EGK-Gesundheitskasse</t>
  </si>
  <si>
    <t>La Caisse Vaudoise</t>
  </si>
  <si>
    <t>Sympany Versicherungen AG</t>
  </si>
  <si>
    <t>Assista TCS SA</t>
  </si>
  <si>
    <t>AXA-ARAG Rechtsschutz AG</t>
  </si>
  <si>
    <t>UNIQA Assurances S.A.</t>
  </si>
  <si>
    <t>Innova Versicherungen AG</t>
  </si>
  <si>
    <t>CAP Rechtschutz-Versicherungsgesellschaft AG</t>
  </si>
  <si>
    <t>TCS Assurances SA</t>
  </si>
  <si>
    <t>Schweizerische Hagel-Versicherungs-Gesellschaft, Genossenschaft</t>
  </si>
  <si>
    <t>Protekta Rechtsschutz-Versicherung AG</t>
  </si>
  <si>
    <t>Mondial Assistance International AG</t>
  </si>
  <si>
    <t>Emmentalische Mobiliar-Versicherungs-Gesellschaft</t>
  </si>
  <si>
    <t>Phenix Compagnie d'assurances</t>
  </si>
  <si>
    <t>Atradius Credit Insurance N.V. Amsterdam</t>
  </si>
  <si>
    <t>Infrassure Ltd.</t>
  </si>
  <si>
    <t>DAS Protection Juridique SA</t>
  </si>
  <si>
    <t>Aquilana Versicherungen</t>
  </si>
  <si>
    <t>Stena Insurance AG</t>
  </si>
  <si>
    <t>Metzger-Versicherungen, Versicherungsverband Schweizer Metzgermeister</t>
  </si>
  <si>
    <t>Caisse-maladie CMBB</t>
  </si>
  <si>
    <t>Caisse-maladie et accidents Universa</t>
  </si>
  <si>
    <t>Europäische Reiseversicherungs AG</t>
  </si>
  <si>
    <t>Philos Caisse maladie-accident</t>
  </si>
  <si>
    <t>Xundheit</t>
  </si>
  <si>
    <t>Avenir Assurances</t>
  </si>
  <si>
    <t>Caisse-maladie Hermes</t>
  </si>
  <si>
    <t>Orion Rechtsschutz-Versicherungsgesellschaft AG</t>
  </si>
  <si>
    <t>TSM - Compagnie d'Assurances</t>
  </si>
  <si>
    <t>ProVAG Versicherungen AG</t>
  </si>
  <si>
    <t>Vivao Sympany AG</t>
  </si>
  <si>
    <t>Chubb Insurance Company of Europe SE</t>
  </si>
  <si>
    <t>SC Swisscaution SA</t>
  </si>
  <si>
    <t>Fortuna Rechtsschutz-Versicherungs-Gesellschaft</t>
  </si>
  <si>
    <t>Inreska Limited, Guernsey</t>
  </si>
  <si>
    <t>Kolping - Krankenkasse</t>
  </si>
  <si>
    <t>CIGNA International</t>
  </si>
  <si>
    <t>Galenos Kranken- und Unfallversicherung</t>
  </si>
  <si>
    <t>Carena Schweiz</t>
  </si>
  <si>
    <t>Krankenkasse Agrisano</t>
  </si>
  <si>
    <t>rhenusana - die rheintaler krankenkasse</t>
  </si>
  <si>
    <t>OMX Capital Insurance AG</t>
  </si>
  <si>
    <t>Helsana Rechtsschutz AG</t>
  </si>
  <si>
    <t>Caisse-maladie de la Fonction Publique</t>
  </si>
  <si>
    <t>Sumiswalder Krankenkasse</t>
  </si>
  <si>
    <t>Versicherungs-Verband Schweizerischer Transportunternehmungen (VVST)</t>
  </si>
  <si>
    <t>Europ Assistance (Suisse) Assurances</t>
  </si>
  <si>
    <t>Sodalis Gesundheitsgruppe</t>
  </si>
  <si>
    <t>Société d'assurance dommages FRV</t>
  </si>
  <si>
    <t>kmu-Krankenversicherung</t>
  </si>
  <si>
    <t>Krankenkasse Luzerner Hinterland</t>
  </si>
  <si>
    <t>Alcover AG c/o Marsh Management Services Luxembourg S.A.</t>
  </si>
  <si>
    <t>Mannheimer Versicherung AG</t>
  </si>
  <si>
    <t>Epona Société mutuelle d'assurance générale des animaux</t>
  </si>
  <si>
    <t>Publisana Krankenversicherung</t>
  </si>
  <si>
    <t>CARDIF Allgemeine Versicherung</t>
  </si>
  <si>
    <t>Neptunia Assurances Maritimes SA</t>
  </si>
  <si>
    <t>SOS Evasan SA</t>
  </si>
  <si>
    <t>Krankenkasse der Region Goms</t>
  </si>
  <si>
    <t>Appenzeller Versicherungen</t>
  </si>
  <si>
    <t>Krankenkasse Zermatt</t>
  </si>
  <si>
    <t>Kranken- und Unfall-Versicherungsverein St. Moritz</t>
  </si>
  <si>
    <t>vita surselva</t>
  </si>
  <si>
    <t>Société rurale d'assurance de protection juridique FRV</t>
  </si>
  <si>
    <t>Krankenkasse Steffisburg</t>
  </si>
  <si>
    <t>sanavals Gesundheitskasse</t>
  </si>
  <si>
    <t>Krankenversicherung EASY SANA</t>
  </si>
  <si>
    <t>Caisse-maladie de Troistorrents</t>
  </si>
  <si>
    <t>Krankenkasse Wädenswil</t>
  </si>
  <si>
    <t>Sportversicherungskasse des Schweizerischen Turnverbandes</t>
  </si>
  <si>
    <t>Betriebskrankenkasse Birchmeier</t>
  </si>
  <si>
    <t>Krankenkasse Elm</t>
  </si>
  <si>
    <t>Animalia SA</t>
  </si>
  <si>
    <t>Dachdecker-Versicherungen</t>
  </si>
  <si>
    <t>Caisse-maladie EOS</t>
  </si>
  <si>
    <t>aerosana Versicherungen</t>
  </si>
  <si>
    <t>Avantis-Assureur maladie</t>
  </si>
  <si>
    <t>unifun</t>
  </si>
  <si>
    <t>USS Versicherungen</t>
  </si>
  <si>
    <t>Genossenschaft Hilfskasse des Eidgenössischen Schwingerverbandes</t>
  </si>
  <si>
    <t>Hotela caisse maladie et accidents</t>
  </si>
  <si>
    <t>Sten Met Insurance AG</t>
  </si>
  <si>
    <t>Schweiz Allgemeine Versicherungs-Aktien-Gesellschaft</t>
  </si>
  <si>
    <t>XL Insurance Company Limited</t>
  </si>
  <si>
    <t>HDI-Gerling Industrie Versicherung AG</t>
  </si>
  <si>
    <t>Financial Insurance Company Limited, London</t>
  </si>
  <si>
    <t>Euler Hermes Kreditversicherungs-AG</t>
  </si>
  <si>
    <t>COFACE, Compagnie française d'assurance pour le commerce extérieur, à Nanterre, succursale suisse</t>
  </si>
  <si>
    <t>Great Lakes Reinsurance (UK) PLC</t>
  </si>
  <si>
    <t>Inter Partner Assistance</t>
  </si>
  <si>
    <t>Swiss Re International SE, Luxembourg, Zurich Branch</t>
  </si>
  <si>
    <t>Delvag Luftfahrtversicherungs-AG</t>
  </si>
  <si>
    <t>Garant Succursale Suisse</t>
  </si>
  <si>
    <t>CG Car-Garantie Versicherungs-Aktiengesellschaft</t>
  </si>
  <si>
    <t>Solid Försäkrings AB</t>
  </si>
  <si>
    <t>Max Insurance Europe Ltd.</t>
  </si>
  <si>
    <t>Probus Insurance Company Europe Limited</t>
  </si>
  <si>
    <t>London General Insurance Company Limited</t>
  </si>
  <si>
    <t>Gartenbau-Versicherung VVaG</t>
  </si>
  <si>
    <t>GAN Incendie Accidents compagnie</t>
  </si>
  <si>
    <t>Inter Partner Assistance España, Sociedad Anonima de Seguros y Reaseguros, Barcelone, succursale de Genève</t>
  </si>
  <si>
    <t>AXA Corporate Solutions Assurance Paris</t>
  </si>
  <si>
    <t>Sirius International Insurance Corporation</t>
  </si>
  <si>
    <t>Império-Assurances et Capitalisation S.A.</t>
  </si>
  <si>
    <t>CNA Insurance Company Ltd.</t>
  </si>
  <si>
    <t>AIG Life Insurance Company (Switzerland) Ltd.</t>
  </si>
  <si>
    <t>MIC Medical Insurance Company (Switzerland) SA</t>
  </si>
  <si>
    <t>AXA Versicherungen AG</t>
  </si>
  <si>
    <t>Zürich Versicherungs-Gesellschaft AG</t>
  </si>
  <si>
    <t>Schweizerische Mobiliar Versicherungsgesellschaft AG</t>
  </si>
  <si>
    <t>Allianz Suisse Versicherungs-Gesellschaft AG</t>
  </si>
  <si>
    <t>Basler, Versicherungs-Gesellschaft</t>
  </si>
  <si>
    <t>Generali Assurances Générales SA</t>
  </si>
  <si>
    <t>Helvetia Schweizerische Versicherungsgesellschaft AG</t>
  </si>
  <si>
    <t>Schweizerische National-Versicherungs-Gesellschaft AG</t>
  </si>
  <si>
    <t>CONCORDIA Schweizerische Kranken- und Unfallversicherung AG</t>
  </si>
  <si>
    <t>Intras Assurances SA</t>
  </si>
  <si>
    <t>Wincare Zusatzversicherungen AG</t>
  </si>
  <si>
    <t>Allianz Risk Transfer AG</t>
  </si>
  <si>
    <t>Swica Versicherungen AG</t>
  </si>
  <si>
    <t>Lloyd's, London, Zweigniederlassung Zürich</t>
  </si>
  <si>
    <t>HDI-Gerling Industrie Versicherung AG, Hannover, Niederlassung Zürich/Schweiz</t>
  </si>
  <si>
    <t>Chartis Europe S.A., Courbevoie, Zweigniederlassung Zürich</t>
  </si>
  <si>
    <t>Alba Allgemeine Versicherungs-Gesellschaft AG</t>
  </si>
  <si>
    <t>ÖKK-Versicherungen AG</t>
  </si>
  <si>
    <t>XL Versicherungen Schweiz AG</t>
  </si>
  <si>
    <t>La Caisse Vaudoise - Fondation Vaudoise d'assurance en cas de maladie et d'accident</t>
  </si>
  <si>
    <t>EGK Privatversicherungen AG</t>
  </si>
  <si>
    <t>ACE Insurance (Switzerland) Limited</t>
  </si>
  <si>
    <t>Caterpillar Insurance Company, Jefferson City, Zweigniederlassung Zürich</t>
  </si>
  <si>
    <t>CAP, Rechtsschutz-Versicherungsgesellschaft AG</t>
  </si>
  <si>
    <t>Infrassure Ltd</t>
  </si>
  <si>
    <t>Emmentalische Mobiliar Versicherungs-Genossenschaft (emmental versicherung)</t>
  </si>
  <si>
    <t>Financial Insurance Company Limited, London, Zweigniederlassung Zürich</t>
  </si>
  <si>
    <t>Phenix, Compagnie d'assurances SA</t>
  </si>
  <si>
    <t>Euler Hermes Kreditversicherungs-Aktiengesellschaft, Hamburg, Zweigniederlassung Zürich</t>
  </si>
  <si>
    <t>Genossenschaft Metzger-Versicherungen, Versicherungsverband Schweizer Metzgermeister</t>
  </si>
  <si>
    <t>CMBB Caisse maladie suisse du bois et du bâtiment</t>
  </si>
  <si>
    <t>Coface, Compagnie française d'assurance pour le commerce extérieur, à Nanterre, succursale de Lausanne</t>
  </si>
  <si>
    <t>Orion Rechtsschutz-Versicherung AG</t>
  </si>
  <si>
    <t>AXA Corporate Solutions Assurance, Paris, Zweigniederlassung Schweiz, Winterthur</t>
  </si>
  <si>
    <t>Xundheit AG, Die Gesundheitskasse der Sympany Gruppe</t>
  </si>
  <si>
    <t>Avenir Assurances, Assurances maladie et accidents</t>
  </si>
  <si>
    <t>Chubb Insurance Company of Europe SE, London, Zweigniederlassung Zürich</t>
  </si>
  <si>
    <t>Atradius Credit Insurance N.V., Amsterdam, Zweigniederlassung Zürich</t>
  </si>
  <si>
    <t>Fortuna Rechtsschutz-Versicherungs-Gesellschaft AG</t>
  </si>
  <si>
    <t>SC, Swisscaution SA</t>
  </si>
  <si>
    <t>Coop Rechtsschutz AG</t>
  </si>
  <si>
    <t>TSM Compagnie d'Assurances, Société coopérative</t>
  </si>
  <si>
    <t>Cigna Europe Insurance Company S.A.-N.V., Brüssel, Zweigniederlassung Zürich</t>
  </si>
  <si>
    <t>Great Lakes Reinsurance (UK) PLC, London, Zweigniederlassung Zürich</t>
  </si>
  <si>
    <t>Inreska Limited, Guernsey, Swiss Branch</t>
  </si>
  <si>
    <t>Kolping Krankenkasse AG</t>
  </si>
  <si>
    <t>Inter Partner Assistance, Bruxelles, succursale de Genève</t>
  </si>
  <si>
    <t>Agrisano</t>
  </si>
  <si>
    <t>sodalis gesundheitsgruppe</t>
  </si>
  <si>
    <t>rhenusana</t>
  </si>
  <si>
    <t>Genossenschaft SLKK VERSICHERUNGEN</t>
  </si>
  <si>
    <t>Caisse Maladie de la Fonction Publique</t>
  </si>
  <si>
    <t>Europ Assistance (Suisse) Assurances SA</t>
  </si>
  <si>
    <t>Generali Personenversicherungen AG</t>
  </si>
  <si>
    <t>Garant Versicherungs-Aktiengesellschaft, Vienne, succursale de Genève</t>
  </si>
  <si>
    <t>Liberty Mutual Insurance Europe Limited, London, Zweigniederlassung Zürich</t>
  </si>
  <si>
    <t>Société d'assurance dommages FRV SA</t>
  </si>
  <si>
    <t>Mannheimer Versicherung Aktiengesellschaft, Mannheim, Zweigniederlassung Schweiz, Zürich</t>
  </si>
  <si>
    <t>CG CAR-GARANTIE Versicherungs-Aktiengesellschaft, Freiburg i. Br., Zweigniederlassung Binningen</t>
  </si>
  <si>
    <t>Solid Försäkringsaktiebolag, Helsingborg, Swiss Branch Fribourg</t>
  </si>
  <si>
    <t>Hartford Financial Products International Limited, London, Zweigniederlassung Zürich</t>
  </si>
  <si>
    <t>Max Europe Insurance Ltd</t>
  </si>
  <si>
    <t>Probus Insurance Company Europe Limited, Dublin, Zweigniederlassung Schlieren</t>
  </si>
  <si>
    <t>Kranken- und Unfall-Versicherungsverein St. Moritz, Martigny</t>
  </si>
  <si>
    <t>Appenzeller Versicherungen Genossenschaft</t>
  </si>
  <si>
    <t>Cardif-Assurances Risques Divers, Paris, Succursale de Zurich</t>
  </si>
  <si>
    <t>Berkshire Hathaway International Insurance Limited, London, Zweigniederlassung Zürich</t>
  </si>
  <si>
    <t>Neptunia Marine Insurance Ltd</t>
  </si>
  <si>
    <t>Gartenbau-Versicherung VVaG, Wiesbaden (DE), Zweigniederlassung Schweiz, Zürich</t>
  </si>
  <si>
    <t>Société rurale d'assurance de protection juridique FRV SA</t>
  </si>
  <si>
    <t>Genossenschaft Krankenkasse Steffisburg</t>
  </si>
  <si>
    <t>GAN ASSURANCES, Paris, succursale de Lausanne</t>
  </si>
  <si>
    <t>LONDON GENERAL INSURANCE COMPANY LIMITED, à Egham, succursale de Montreux (Suisse)</t>
  </si>
  <si>
    <t>Genossenschaft Krankenkasse Elm</t>
  </si>
  <si>
    <t>Stiftung Krankenkasse Wädenswil</t>
  </si>
  <si>
    <t>QBE Insurance (Europe) Limited, London, Zweigniederlassung Schweiz, Zollikon-Zürich</t>
  </si>
  <si>
    <t>CNA Insurance Company Limited, London, Zweigniederlassung Küsnacht-Zürich</t>
  </si>
  <si>
    <t>UNIQA Assurances SA</t>
  </si>
  <si>
    <t>Genossenschaft Dachdecker-Versicherungen</t>
  </si>
  <si>
    <t>HCC International Insurance Company Plc, London, Zweigniederlassung Zürich</t>
  </si>
  <si>
    <t>unifun, Genossenschaft</t>
  </si>
  <si>
    <t>XL Insurance Company Limited, London, Zweigniederlassung Zürich</t>
  </si>
  <si>
    <t>Imperio-Assurances et Capitalisation SA, à Paris, succursale de Lausanne</t>
  </si>
  <si>
    <t>HOTELA Krankenkasse</t>
  </si>
  <si>
    <t>Medical Insurance Company Limited, Dublin, succursale de Carouge</t>
  </si>
  <si>
    <t>Sirius International Insurance Corporation, Stockholm, Zurich Branch</t>
  </si>
  <si>
    <t>Firstcaution SA</t>
  </si>
  <si>
    <t>AIG Life Insurance Company (Switzerland) Ltd</t>
  </si>
  <si>
    <t>ACE Insurance Switzerland *</t>
  </si>
  <si>
    <t>Total</t>
  </si>
  <si>
    <t>ACE European Group Limited, London, Zweigniederlassung Zürich</t>
  </si>
  <si>
    <t>Vaudoise Générale, Compagnie d'Assurances SA</t>
  </si>
  <si>
    <t>Alterra Insurance Europe Limited, Zweigniederlassung Schweiz, Küsnacht</t>
  </si>
  <si>
    <t>Basler Versicherungs AG</t>
  </si>
  <si>
    <t>FM INSURANCE COMPANY LIMITED, Windsor Switzerland Branch Agno</t>
  </si>
  <si>
    <t>Hotela Assurances SA</t>
  </si>
  <si>
    <t>Wertgarantie Technische Versicherung AG Zweigniederlassung Schweiz</t>
  </si>
  <si>
    <t>Genossenschaft Glarner Krankenversicherung</t>
  </si>
  <si>
    <t>Genossenschaft Krankengeldversicherung Jardin Suisse</t>
  </si>
  <si>
    <t>Basler Versicherung AG</t>
  </si>
  <si>
    <t>VAUDOISE GENERALE, Compagnie d'Assurances SA</t>
  </si>
  <si>
    <t>Mutuel Assurances SA</t>
  </si>
  <si>
    <t>Intras Assurance SA</t>
  </si>
  <si>
    <t>AGA INTERNATIONAL S.A., Paris, succursale de Wallisellen (Suisse)</t>
  </si>
  <si>
    <t>Coface, Compagnie française d'assurance pour le commerce extérieur, à Puteaux, succursale de Lausanne</t>
  </si>
  <si>
    <t>FM INSURANCE COMPANY LIMITED, Windsor, Switzerland Branch Agno</t>
  </si>
  <si>
    <t>Versicherungs-Verband Schweizerischer Transportunternehmungen (VVST) Genossenschaft</t>
  </si>
  <si>
    <t>Lighthouse General Insurance Company Limited, Gibraltar, Zweigniederlassung Zug</t>
  </si>
  <si>
    <t>EPONA société coopérative mutuelle d'assurance générale des animaux</t>
  </si>
  <si>
    <t>Genossenschaft Krankengeldversicherung JardinSuisse</t>
  </si>
  <si>
    <t>Aspen Insurance UK Limited, London, Zweigniederlassung Zürich</t>
  </si>
  <si>
    <t>LONDON GENERAL INSURANCE COMPANY LIMITED,à Egham,succursale de Montreux</t>
  </si>
  <si>
    <t>Allied World Assurance Company, AG</t>
  </si>
  <si>
    <t>Swissgaranta Versicherungsgenossenschaft</t>
  </si>
  <si>
    <t>USS Versicherungen Genossenschaft</t>
  </si>
  <si>
    <t>IMPERIO ASSURANCES ET CAPITALISATION SA, à Levallois Perret, succursale de Lausanne</t>
  </si>
  <si>
    <t>Alterra Insurance Europe Limited, Dublin, Zweigniederlassung Schweiz, Küsnacht</t>
  </si>
  <si>
    <t>ACE EUROPEAN GROUP LIMITED, London, Zweigniederlassung Zürich</t>
  </si>
  <si>
    <t>AIG Europe Limited, London, Zurich Branch</t>
  </si>
  <si>
    <t>Assista Protection juridique SA</t>
  </si>
  <si>
    <t>Compagnie française d'assurance pour le commerce extérieur</t>
  </si>
  <si>
    <t>GVB Privatversicherungen AG</t>
  </si>
  <si>
    <t>Swica Krankenversicherung AG</t>
  </si>
  <si>
    <t>CONCORDIA Versicherungen AG</t>
  </si>
  <si>
    <t>AIG Europe Limited, London, Opfikon Branch</t>
  </si>
  <si>
    <t>Euler Hermes Deutschland Aktiengesellschaft, Hamburg, Zweigniederlassung Wallisellen</t>
  </si>
  <si>
    <t>Metzger-Versicherungen Genossenschaft, Zürich</t>
  </si>
  <si>
    <t>Agrisano Versicherungen AG</t>
  </si>
  <si>
    <t>XL Insurance Company Plc, London, Zweigniederlassung Zürich</t>
  </si>
  <si>
    <t>FM INSURANCE COMPANY LIMITED, Windsor, Switzerland Branch Zurich</t>
  </si>
  <si>
    <t>Markel Europe Public Limited Company, Dublin, Zweigniederlassung Schweiz</t>
  </si>
  <si>
    <t>Aspen Insurance UK Limited, London, Zweigniederlassung Versicherung Zürich</t>
  </si>
  <si>
    <t>Wertgarantie AG, Hannover, Schweizer Zweigniederlassung Zürich</t>
  </si>
  <si>
    <t>Dextra Rechtsschutz AG</t>
  </si>
  <si>
    <t>International Diving Assurance Ltd, Malta</t>
  </si>
  <si>
    <t>EULER HERMES Europe SA, Brüssel, Zweigniederlassung Wallisellen</t>
  </si>
  <si>
    <t>Garant Versicherungs-Aktiengesellschaft, Vienne, succursale de Meyrin/Genève</t>
  </si>
  <si>
    <t>XL Insurance Company SE, London, Zweigniederlassung Zürich</t>
  </si>
  <si>
    <t>Great Lakes Reinsurance (UK) PLC, London, Zweigniederlassung Baar</t>
  </si>
  <si>
    <t>UNIQA Österreich Versicherungen AG, Wien, Zweigniederlassung Zürich</t>
  </si>
  <si>
    <t>ArgoGlobal SE, Sliema, Zweigniederlassung Zürich</t>
  </si>
  <si>
    <t>ERGO Versicherung Aktiengesellschaft, Düsseldorf, Zweigniederlassung Zürich</t>
  </si>
  <si>
    <t>St Bernard Assure Limited, à Gibraltar, succursale de Martigny</t>
  </si>
  <si>
    <t>QBE Insurance (Europe) Limited, London, Zweigniederlassung Schweiz, Lausanne</t>
  </si>
  <si>
    <r>
      <rPr>
        <b/>
        <sz val="11"/>
        <rFont val="Arial"/>
        <family val="2"/>
      </rPr>
      <t>Direktes Schweizergeschäft Schadenversicherung</t>
    </r>
    <r>
      <rPr>
        <sz val="11"/>
        <rFont val="Arial"/>
        <family val="2"/>
      </rPr>
      <t xml:space="preserve">
</t>
    </r>
    <r>
      <rPr>
        <b/>
        <i/>
        <sz val="11"/>
        <rFont val="Arial"/>
        <family val="2"/>
      </rPr>
      <t>Affaires suisses directes Assurance dommages</t>
    </r>
    <r>
      <rPr>
        <sz val="11"/>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 xml:space="preserve">) </t>
    </r>
  </si>
  <si>
    <r>
      <t xml:space="preserve">Schadenversicherung Total 2015
</t>
    </r>
    <r>
      <rPr>
        <b/>
        <i/>
        <sz val="9"/>
        <rFont val="Arial"/>
        <family val="2"/>
      </rPr>
      <t>Total assurance dommages 2015</t>
    </r>
  </si>
  <si>
    <r>
      <t xml:space="preserve">Schadenversicherung Total 2014
</t>
    </r>
    <r>
      <rPr>
        <b/>
        <i/>
        <sz val="9"/>
        <rFont val="Arial"/>
        <family val="2"/>
      </rPr>
      <t>Total assurance dommages 2014</t>
    </r>
  </si>
  <si>
    <r>
      <t xml:space="preserve">Schadenversicherung Total 2013
</t>
    </r>
    <r>
      <rPr>
        <b/>
        <i/>
        <sz val="9"/>
        <rFont val="Arial"/>
        <family val="2"/>
      </rPr>
      <t>Total assurance dommages 2013</t>
    </r>
  </si>
  <si>
    <r>
      <t xml:space="preserve">Schadenversicherung Total 2012
</t>
    </r>
    <r>
      <rPr>
        <b/>
        <i/>
        <sz val="9"/>
        <rFont val="Arial"/>
        <family val="2"/>
      </rPr>
      <t>Total assurance dommages 2012</t>
    </r>
  </si>
  <si>
    <r>
      <t xml:space="preserve">Schadenversicherung Total 2011
</t>
    </r>
    <r>
      <rPr>
        <b/>
        <i/>
        <sz val="9"/>
        <rFont val="Arial"/>
        <family val="2"/>
      </rPr>
      <t>Total assurance dommages 2011</t>
    </r>
  </si>
  <si>
    <r>
      <t xml:space="preserve">Schadenversicherung Total 2010
</t>
    </r>
    <r>
      <rPr>
        <b/>
        <i/>
        <sz val="9"/>
        <rFont val="Arial"/>
        <family val="2"/>
      </rPr>
      <t>Total assurance dommages 2010</t>
    </r>
  </si>
  <si>
    <r>
      <t xml:space="preserve">Schadenversicherung Total 2009
</t>
    </r>
    <r>
      <rPr>
        <b/>
        <i/>
        <sz val="9"/>
        <rFont val="Arial"/>
        <family val="2"/>
      </rPr>
      <t>Total assurance dommages 2009</t>
    </r>
  </si>
  <si>
    <r>
      <t xml:space="preserve">Schadenversicherung Total 2008
</t>
    </r>
    <r>
      <rPr>
        <b/>
        <i/>
        <sz val="9"/>
        <rFont val="Arial"/>
        <family val="2"/>
      </rPr>
      <t>Total assurance dommages 2008</t>
    </r>
  </si>
  <si>
    <r>
      <t xml:space="preserve">Schadenversicherung Total 2007
</t>
    </r>
    <r>
      <rPr>
        <b/>
        <i/>
        <sz val="9"/>
        <rFont val="Arial"/>
        <family val="2"/>
      </rPr>
      <t>Total assurance dommages 2007</t>
    </r>
  </si>
  <si>
    <r>
      <t xml:space="preserve">Schadenversicherung Total 2006
</t>
    </r>
    <r>
      <rPr>
        <b/>
        <i/>
        <sz val="9"/>
        <rFont val="Arial"/>
        <family val="2"/>
      </rPr>
      <t>Total assurance dommages 2006</t>
    </r>
  </si>
  <si>
    <r>
      <t xml:space="preserve">Schadenversicherung Total 2005
</t>
    </r>
    <r>
      <rPr>
        <b/>
        <i/>
        <sz val="9"/>
        <rFont val="Arial"/>
        <family val="2"/>
      </rPr>
      <t>Total</t>
    </r>
    <r>
      <rPr>
        <b/>
        <sz val="9"/>
        <rFont val="Arial"/>
        <family val="2"/>
      </rPr>
      <t xml:space="preserve"> </t>
    </r>
    <r>
      <rPr>
        <b/>
        <i/>
        <sz val="9"/>
        <rFont val="Arial"/>
        <family val="2"/>
      </rPr>
      <t>assurance dommages 2005</t>
    </r>
  </si>
  <si>
    <r>
      <t xml:space="preserve">Schadenversicherung Total 2004
</t>
    </r>
    <r>
      <rPr>
        <b/>
        <i/>
        <sz val="9"/>
        <rFont val="Arial"/>
        <family val="2"/>
      </rPr>
      <t>Total</t>
    </r>
    <r>
      <rPr>
        <b/>
        <sz val="9"/>
        <rFont val="Arial"/>
        <family val="2"/>
      </rPr>
      <t xml:space="preserve"> </t>
    </r>
    <r>
      <rPr>
        <b/>
        <i/>
        <sz val="9"/>
        <rFont val="Arial"/>
        <family val="2"/>
      </rPr>
      <t>assurance dommages 2004</t>
    </r>
  </si>
  <si>
    <r>
      <t xml:space="preserve">Schadenversicherung Total 2003
</t>
    </r>
    <r>
      <rPr>
        <b/>
        <i/>
        <sz val="9"/>
        <rFont val="Arial"/>
        <family val="2"/>
      </rPr>
      <t>Total</t>
    </r>
    <r>
      <rPr>
        <b/>
        <sz val="9"/>
        <rFont val="Arial"/>
        <family val="2"/>
      </rPr>
      <t xml:space="preserve"> </t>
    </r>
    <r>
      <rPr>
        <b/>
        <i/>
        <sz val="9"/>
        <rFont val="Arial"/>
        <family val="2"/>
      </rPr>
      <t>assurance dommages 2003</t>
    </r>
  </si>
  <si>
    <r>
      <t xml:space="preserve">Schadenversicherung Total 2002
</t>
    </r>
    <r>
      <rPr>
        <b/>
        <i/>
        <sz val="9"/>
        <rFont val="Arial"/>
        <family val="2"/>
      </rPr>
      <t>Total</t>
    </r>
    <r>
      <rPr>
        <b/>
        <sz val="9"/>
        <rFont val="Arial"/>
        <family val="2"/>
      </rPr>
      <t xml:space="preserve"> </t>
    </r>
    <r>
      <rPr>
        <b/>
        <i/>
        <sz val="9"/>
        <rFont val="Arial"/>
        <family val="2"/>
      </rPr>
      <t>assurance dommages 2002</t>
    </r>
  </si>
  <si>
    <r>
      <t xml:space="preserve">Schadenversicherung Total 2001
</t>
    </r>
    <r>
      <rPr>
        <b/>
        <i/>
        <sz val="9"/>
        <rFont val="Arial"/>
        <family val="2"/>
      </rPr>
      <t>Total</t>
    </r>
    <r>
      <rPr>
        <b/>
        <sz val="9"/>
        <rFont val="Arial"/>
        <family val="2"/>
      </rPr>
      <t xml:space="preserve"> </t>
    </r>
    <r>
      <rPr>
        <b/>
        <i/>
        <sz val="9"/>
        <rFont val="Arial"/>
        <family val="2"/>
      </rPr>
      <t>assurance dommages 2001</t>
    </r>
  </si>
  <si>
    <r>
      <t xml:space="preserve">Gebuchte Brutto Prämien
in CHF 
</t>
    </r>
    <r>
      <rPr>
        <b/>
        <i/>
        <sz val="9"/>
        <rFont val="Arial"/>
        <family val="2"/>
      </rPr>
      <t>Primes émises en de CHF</t>
    </r>
  </si>
  <si>
    <r>
      <t xml:space="preserve">Marktanteil in der CH  
</t>
    </r>
    <r>
      <rPr>
        <b/>
        <i/>
        <sz val="9"/>
        <rFont val="Arial"/>
        <family val="2"/>
      </rPr>
      <t>Part du marché 
en Suisse</t>
    </r>
  </si>
  <si>
    <r>
      <t xml:space="preserve">Gebuchte Brutto Prämien
in 1000 CHF 
</t>
    </r>
    <r>
      <rPr>
        <b/>
        <i/>
        <sz val="9"/>
        <rFont val="Arial"/>
        <family val="2"/>
      </rPr>
      <t>Primes émises en 1000 de CHF</t>
    </r>
  </si>
  <si>
    <r>
      <t>* Finma weist 4'755'043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4'755'043 ein, um mit dem Finma-Bericht kohärent zu bleiben. </t>
    </r>
  </si>
  <si>
    <t>HDI Global SE, Hannover, Niederlassung Zürich/Schweiz</t>
  </si>
  <si>
    <t>Euler Hermes SA, Brüssel, Zweigniederlassung Wallisellen</t>
  </si>
  <si>
    <t>AXA ART Versicherung AG</t>
  </si>
  <si>
    <t>CG CAR-GARANTIE Versicherungs-Aktiengesellschaft, Freiburg i. Br., Zweigniederlassung Therwil</t>
  </si>
  <si>
    <t>Markel International Insurance Company Limited, London, schweizerische Zweigniederlassung Küsnacht</t>
  </si>
  <si>
    <t>CNA Insurance Company Limited, London, Succursale di Lugano</t>
  </si>
  <si>
    <t>European Mutual Association for Nuclear Insurance</t>
  </si>
  <si>
    <t>VZ VersicherungsPool AG</t>
  </si>
  <si>
    <r>
      <t xml:space="preserve">Schadenversicherung Total 2016
</t>
    </r>
    <r>
      <rPr>
        <b/>
        <i/>
        <sz val="9"/>
        <rFont val="Arial"/>
        <family val="2"/>
      </rPr>
      <t>Total assurance dommages 2016</t>
    </r>
  </si>
  <si>
    <t>Atupri Gesundheitsversicherung</t>
  </si>
  <si>
    <t>Chubb Versicherungen (Schweiz) AG</t>
  </si>
  <si>
    <t>AWP P&amp;amp;C S.A., Saint-Ouen (Paris), Zweigniederlassung Wallisellen (Schweiz)</t>
  </si>
  <si>
    <t>Euler Hermes SA, Bruxelles, Zweigniederlassung Wallisellen</t>
  </si>
  <si>
    <t>Atradius Crédito y Caución S.A. de Seguros y Reaseguros, Madrid, Zurich Branch</t>
  </si>
  <si>
    <t>Credendo – Single Risk Insurance AG, Vienne, succursale de Meyrin/Genève</t>
  </si>
  <si>
    <t>Great Lakes Reinsurance (UK) SE, London, Zweigniederlassung Baar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</si>
</sst>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2" x14ac:knownFonts="1">
    <font>
      <sz val="10"/>
      <name val="Arial"/>
    </font>
    <font>
      <sz val="8"/>
      <name val="Arial"/>
      <family val="2"/>
    </font>
    <font>
      <sz val="10"/>
      <name val="Arial"/>
      <family val="2"/>
    </font>
    <font>
      <sz val="10"/>
      <name val="Arial"/>
      <family val="2"/>
    </font>
    <font>
      <sz val="11"/>
      <name val="Arial"/>
      <family val="2"/>
    </font>
    <font>
      <b/>
      <i/>
      <sz val="11"/>
      <name val="Arial"/>
      <family val="2"/>
    </font>
    <font>
      <b/>
      <sz val="11"/>
      <name val="Arial"/>
      <family val="2"/>
    </font>
    <font>
      <sz val="9"/>
      <name val="Arial"/>
      <family val="2"/>
    </font>
    <font>
      <i/>
      <sz val="9"/>
      <name val="Arial"/>
      <family val="2"/>
    </font>
    <font>
      <b/>
      <sz val="9"/>
      <name val="Arial"/>
      <family val="2"/>
    </font>
    <font>
      <b/>
      <i/>
      <sz val="9"/>
      <name val="Arial"/>
      <family val="2"/>
    </font>
    <font>
      <sz val="9"/>
      <color indexed="10"/>
      <name val="Arial"/>
      <family val="2"/>
    </font>
  </fonts>
  <fills count="4">
    <fill>
      <patternFill patternType="none"/>
    </fill>
    <fill>
      <patternFill patternType="gray125"/>
    </fill>
    <fill>
      <patternFill patternType="solid">
        <fgColor indexed="22"/>
        <bgColor indexed="64"/>
      </patternFill>
    </fill>
    <fill>
      <patternFill patternType="solid">
        <fgColor rgb="FFD6D6EB"/>
        <bgColor indexed="64"/>
      </patternFill>
    </fill>
  </fills>
  <borders count="6">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C5CAD"/>
      </left>
      <right style="medium">
        <color rgb="FF5C5CAD"/>
      </right>
      <top/>
      <bottom/>
      <diagonal/>
    </border>
  </borders>
  <cellStyleXfs count="2">
    <xf numFmtId="0" fontId="0" fillId="0" borderId="0"/>
    <xf numFmtId="43" fontId="3" fillId="0" borderId="0" applyFont="0" applyFill="0" applyBorder="0" applyAlignment="0" applyProtection="0"/>
  </cellStyleXfs>
  <cellXfs count="30">
    <xf numFmtId="0" fontId="0" fillId="0" borderId="0" xfId="0"/>
    <xf numFmtId="0" fontId="2" fillId="0" borderId="0" xfId="0" applyFont="1"/>
    <xf numFmtId="0" fontId="4" fillId="0" borderId="0" xfId="0" applyFont="1" applyAlignment="1">
      <alignment wrapText="1"/>
    </xf>
    <xf numFmtId="0" fontId="7" fillId="0" borderId="0" xfId="0" applyFont="1"/>
    <xf numFmtId="0" fontId="7" fillId="0" borderId="1" xfId="0" applyFont="1" applyBorder="1" applyAlignment="1">
      <alignment horizontal="left" vertical="center"/>
    </xf>
    <xf numFmtId="0" fontId="9" fillId="0" borderId="0" xfId="0" applyFont="1" applyBorder="1" applyAlignment="1">
      <alignment horizontal="center" vertical="center" wrapText="1"/>
    </xf>
    <xf numFmtId="0" fontId="9" fillId="3" borderId="5" xfId="0" applyFont="1" applyFill="1" applyBorder="1" applyAlignment="1">
      <alignment horizontal="center" vertical="center" wrapText="1"/>
    </xf>
    <xf numFmtId="10" fontId="7" fillId="3" borderId="5" xfId="0" applyNumberFormat="1" applyFont="1" applyFill="1" applyBorder="1" applyAlignment="1">
      <alignment horizontal="center"/>
    </xf>
    <xf numFmtId="3" fontId="7" fillId="0" borderId="0" xfId="0" applyNumberFormat="1" applyFont="1" applyAlignment="1">
      <alignment horizontal="right" vertical="center"/>
    </xf>
    <xf numFmtId="0" fontId="9" fillId="0" borderId="2" xfId="0" applyFont="1" applyBorder="1" applyAlignment="1">
      <alignment horizontal="left" vertical="center"/>
    </xf>
    <xf numFmtId="10" fontId="7" fillId="0" borderId="2" xfId="0" applyNumberFormat="1" applyFont="1" applyFill="1" applyBorder="1"/>
    <xf numFmtId="3" fontId="7" fillId="0" borderId="0" xfId="0" applyNumberFormat="1" applyFont="1"/>
    <xf numFmtId="0" fontId="7" fillId="0" borderId="0" xfId="0" applyFont="1" applyAlignment="1">
      <alignment horizontal="left" wrapText="1"/>
    </xf>
    <xf numFmtId="164" fontId="7" fillId="0" borderId="0" xfId="1" applyNumberFormat="1" applyFont="1" applyAlignment="1">
      <alignment horizontal="left" wrapText="1"/>
    </xf>
    <xf numFmtId="164" fontId="7" fillId="0" borderId="0" xfId="1" applyNumberFormat="1" applyFont="1"/>
    <xf numFmtId="164" fontId="7" fillId="0" borderId="0" xfId="0" applyNumberFormat="1" applyFont="1" applyAlignment="1">
      <alignment horizontal="left" wrapText="1"/>
    </xf>
    <xf numFmtId="0" fontId="7" fillId="0" borderId="0" xfId="0" applyFont="1" applyAlignment="1">
      <alignment vertical="top" wrapText="1"/>
    </xf>
    <xf numFmtId="3" fontId="7" fillId="0" borderId="0" xfId="0" applyNumberFormat="1" applyFont="1" applyAlignment="1">
      <alignment horizontal="right" vertical="center" indent="2"/>
    </xf>
    <xf numFmtId="3" fontId="7" fillId="0" borderId="2" xfId="0" applyNumberFormat="1" applyFont="1" applyBorder="1" applyAlignment="1">
      <alignment horizontal="right" vertical="center" indent="2"/>
    </xf>
    <xf numFmtId="0" fontId="7" fillId="0" borderId="0" xfId="0" applyFont="1" applyAlignment="1">
      <alignment horizontal="right" vertical="center" wrapText="1" indent="2"/>
    </xf>
    <xf numFmtId="3" fontId="7" fillId="0" borderId="2" xfId="0" applyNumberFormat="1" applyFont="1" applyBorder="1" applyAlignment="1">
      <alignment horizontal="right" vertical="center" wrapText="1" indent="2"/>
    </xf>
    <xf numFmtId="0" fontId="4" fillId="0" borderId="0" xfId="0" applyFont="1" applyAlignment="1">
      <alignment vertical="center" wrapText="1"/>
    </xf>
    <xf numFmtId="10" fontId="7" fillId="0" borderId="0" xfId="0" applyNumberFormat="1" applyFont="1" applyAlignment="1">
      <alignment horizontal="left" wrapText="1"/>
    </xf>
    <xf numFmtId="0" fontId="4" fillId="0" borderId="0" xfId="0" applyFont="1" applyAlignment="1">
      <alignment horizontal="left" vertical="center" wrapText="1"/>
    </xf>
    <xf numFmtId="0" fontId="9" fillId="2" borderId="3" xfId="0" applyFont="1" applyFill="1" applyBorder="1" applyAlignment="1">
      <alignment vertical="center" wrapText="1"/>
    </xf>
    <xf numFmtId="0" fontId="9" fillId="2" borderId="2" xfId="0" applyFont="1" applyFill="1" applyBorder="1" applyAlignment="1">
      <alignment vertical="center" wrapText="1"/>
    </xf>
    <xf numFmtId="0" fontId="9" fillId="2" borderId="4" xfId="0" applyFont="1" applyFill="1" applyBorder="1" applyAlignment="1">
      <alignment vertical="center" wrapText="1"/>
    </xf>
    <xf numFmtId="0" fontId="7" fillId="0" borderId="0" xfId="0" applyFont="1" applyBorder="1" applyAlignment="1">
      <alignment horizontal="left" vertical="top" wrapText="1"/>
    </xf>
    <xf numFmtId="0" fontId="7" fillId="0" borderId="2" xfId="0" applyFont="1" applyBorder="1" applyAlignment="1">
      <alignment vertical="center" wrapText="1"/>
    </xf>
    <xf numFmtId="0" fontId="7" fillId="0" borderId="4" xfId="0" applyFont="1" applyBorder="1" applyAlignment="1">
      <alignment vertical="center" wrapText="1"/>
    </xf>
  </cellXfs>
  <cellStyles count="2">
    <cellStyle name="Komma" xfId="1" builtinId="3"/>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3399"/>
      <rgbColor rgb="005C5CAD"/>
      <rgbColor rgb="007A7ABC"/>
      <rgbColor rgb="009999CC"/>
      <rgbColor rgb="00B8B8DC"/>
      <rgbColor rgb="00D6D6EB"/>
      <rgbColor rgb="00EFEFF7"/>
      <rgbColor rgb="00D5D5D5"/>
      <rgbColor rgb="00BEBEBE"/>
      <rgbColor rgb="00969696"/>
      <rgbColor rgb="006E6E6E"/>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219"/>
  <sheetViews>
    <sheetView tabSelected="1" zoomScale="80" zoomScaleNormal="80" workbookViewId="0">
      <selection activeCell="B2" sqref="B2:D2"/>
    </sheetView>
  </sheetViews>
  <sheetFormatPr baseColWidth="10" defaultRowHeight="12.75" x14ac:dyDescent="0.2"/>
  <cols>
    <col min="1" max="1" width="1.7109375" style="1" customWidth="1"/>
    <col min="2" max="2" width="39.7109375" style="1" customWidth="1"/>
    <col min="3" max="3" width="22.7109375" style="1" customWidth="1"/>
    <col min="4" max="4" width="15.7109375" style="1" customWidth="1"/>
    <col min="5" max="5" width="1.7109375" style="1" customWidth="1"/>
    <col min="6" max="6" width="39.7109375" style="1" customWidth="1"/>
    <col min="7" max="7" width="22.7109375" style="1" customWidth="1"/>
    <col min="8" max="8" width="15.7109375" style="1" customWidth="1"/>
    <col min="9" max="9" width="1.7109375" style="1" customWidth="1"/>
    <col min="10" max="10" width="39.7109375" style="1" customWidth="1"/>
    <col min="11" max="11" width="22.7109375" style="1" customWidth="1"/>
    <col min="12" max="12" width="15.7109375" style="1" customWidth="1"/>
    <col min="13" max="13" width="1.7109375" style="1" customWidth="1"/>
    <col min="14" max="14" width="39.7109375" style="1" customWidth="1"/>
    <col min="15" max="15" width="22.7109375" style="1" customWidth="1"/>
    <col min="16" max="16" width="15.7109375" style="1" customWidth="1"/>
    <col min="17" max="17" width="1.7109375" style="1" customWidth="1"/>
    <col min="18" max="18" width="39.7109375" style="1" customWidth="1"/>
    <col min="19" max="19" width="22.7109375" style="1" customWidth="1"/>
    <col min="20" max="20" width="15.7109375" style="1" customWidth="1"/>
    <col min="21" max="21" width="1.7109375" style="1" customWidth="1"/>
    <col min="22" max="22" width="39.7109375" style="1" customWidth="1"/>
    <col min="23" max="23" width="22.7109375" style="1" customWidth="1"/>
    <col min="24" max="24" width="15.7109375" style="1" customWidth="1"/>
    <col min="25" max="25" width="1.7109375" style="1" customWidth="1"/>
    <col min="26" max="26" width="39.7109375" style="1" customWidth="1"/>
    <col min="27" max="27" width="22.7109375" style="1" customWidth="1"/>
    <col min="28" max="28" width="15.7109375" style="1" customWidth="1"/>
    <col min="29" max="29" width="1.7109375" style="1" customWidth="1"/>
    <col min="30" max="30" width="39.7109375" style="1" customWidth="1"/>
    <col min="31" max="31" width="22.7109375" style="1" customWidth="1"/>
    <col min="32" max="32" width="15.7109375" style="1" customWidth="1"/>
    <col min="33" max="33" width="1.7109375" style="1" customWidth="1"/>
    <col min="34" max="34" width="39.7109375" style="1" customWidth="1"/>
    <col min="35" max="35" width="22.7109375" style="1" customWidth="1"/>
    <col min="36" max="36" width="15.7109375" style="1" customWidth="1"/>
    <col min="37" max="37" width="1.7109375" style="1" customWidth="1"/>
    <col min="38" max="38" width="39.7109375" style="1" customWidth="1"/>
    <col min="39" max="39" width="22.7109375" style="1" customWidth="1"/>
    <col min="40" max="40" width="15.7109375" style="1" customWidth="1"/>
    <col min="41" max="41" width="1.7109375" style="1" customWidth="1"/>
    <col min="42" max="42" width="39.7109375" style="1" customWidth="1"/>
    <col min="43" max="43" width="22.7109375" style="1" customWidth="1"/>
    <col min="44" max="44" width="15.7109375" style="1" customWidth="1"/>
    <col min="45" max="45" width="1.7109375" style="1" customWidth="1"/>
    <col min="46" max="46" width="39.7109375" style="1" customWidth="1"/>
    <col min="47" max="47" width="22.7109375" style="1" customWidth="1"/>
    <col min="48" max="48" width="15.7109375" style="1" customWidth="1"/>
    <col min="49" max="49" width="1.7109375" style="1" customWidth="1"/>
    <col min="50" max="50" width="39.7109375" style="1" customWidth="1"/>
    <col min="51" max="51" width="22.7109375" style="1" customWidth="1"/>
    <col min="52" max="52" width="15.7109375" style="1" customWidth="1"/>
    <col min="53" max="53" width="1.7109375" style="1" customWidth="1"/>
    <col min="54" max="54" width="39.7109375" style="1" customWidth="1"/>
    <col min="55" max="55" width="22.7109375" style="1" customWidth="1"/>
    <col min="56" max="56" width="15.7109375" style="1" customWidth="1"/>
    <col min="57" max="57" width="1.7109375" style="1" customWidth="1"/>
    <col min="58" max="58" width="39.7109375" style="1" customWidth="1"/>
    <col min="59" max="59" width="22.7109375" style="1" customWidth="1"/>
    <col min="60" max="60" width="15.7109375" style="1" customWidth="1"/>
    <col min="61" max="61" width="1.7109375" style="1" customWidth="1"/>
    <col min="62" max="62" width="39.7109375" style="1" customWidth="1"/>
    <col min="63" max="63" width="22.7109375" style="1" customWidth="1"/>
    <col min="64" max="64" width="15.7109375" style="1" customWidth="1"/>
    <col min="65" max="16384" width="11.42578125" style="1"/>
  </cols>
  <sheetData>
    <row r="1" spans="2:64" ht="10.5" customHeight="1" x14ac:dyDescent="0.2"/>
    <row r="2" spans="2:64" s="2" customFormat="1" ht="51" customHeight="1" x14ac:dyDescent="0.2">
      <c r="B2" s="23" t="s">
        <v>451</v>
      </c>
      <c r="C2" s="23"/>
      <c r="D2" s="23"/>
      <c r="F2" s="23" t="s">
        <v>451</v>
      </c>
      <c r="G2" s="23"/>
      <c r="H2" s="23"/>
      <c r="I2" s="21"/>
      <c r="J2" s="23" t="s">
        <v>451</v>
      </c>
      <c r="K2" s="23"/>
      <c r="L2" s="23"/>
      <c r="M2" s="21"/>
      <c r="N2" s="23" t="s">
        <v>451</v>
      </c>
      <c r="O2" s="23"/>
      <c r="P2" s="23"/>
      <c r="Q2" s="21"/>
      <c r="R2" s="23" t="s">
        <v>451</v>
      </c>
      <c r="S2" s="23"/>
      <c r="T2" s="23"/>
      <c r="V2" s="23" t="s">
        <v>451</v>
      </c>
      <c r="W2" s="23"/>
      <c r="X2" s="23"/>
      <c r="Z2" s="23" t="s">
        <v>451</v>
      </c>
      <c r="AA2" s="23"/>
      <c r="AB2" s="23"/>
      <c r="AD2" s="23" t="s">
        <v>451</v>
      </c>
      <c r="AE2" s="23"/>
      <c r="AF2" s="23"/>
      <c r="AH2" s="23" t="s">
        <v>451</v>
      </c>
      <c r="AI2" s="23"/>
      <c r="AJ2" s="23"/>
      <c r="AL2" s="23" t="s">
        <v>451</v>
      </c>
      <c r="AM2" s="23"/>
      <c r="AN2" s="23"/>
      <c r="AP2" s="23" t="s">
        <v>451</v>
      </c>
      <c r="AQ2" s="23"/>
      <c r="AR2" s="23"/>
      <c r="AT2" s="23" t="s">
        <v>451</v>
      </c>
      <c r="AU2" s="23"/>
      <c r="AV2" s="23"/>
      <c r="AX2" s="23" t="s">
        <v>451</v>
      </c>
      <c r="AY2" s="23"/>
      <c r="AZ2" s="23"/>
      <c r="BB2" s="23" t="s">
        <v>451</v>
      </c>
      <c r="BC2" s="23"/>
      <c r="BD2" s="23"/>
      <c r="BF2" s="23" t="s">
        <v>451</v>
      </c>
      <c r="BG2" s="23"/>
      <c r="BH2" s="23"/>
      <c r="BJ2" s="23" t="s">
        <v>451</v>
      </c>
      <c r="BK2" s="23"/>
      <c r="BL2" s="23"/>
    </row>
    <row r="4" spans="2:64" s="3" customFormat="1" ht="39.75" customHeight="1" x14ac:dyDescent="0.2">
      <c r="B4" s="24" t="s">
        <v>479</v>
      </c>
      <c r="C4" s="25"/>
      <c r="D4" s="26"/>
      <c r="F4" s="24" t="s">
        <v>452</v>
      </c>
      <c r="G4" s="25"/>
      <c r="H4" s="26"/>
      <c r="J4" s="24" t="s">
        <v>453</v>
      </c>
      <c r="K4" s="25"/>
      <c r="L4" s="26"/>
      <c r="N4" s="24" t="s">
        <v>454</v>
      </c>
      <c r="O4" s="25"/>
      <c r="P4" s="26"/>
      <c r="R4" s="24" t="s">
        <v>455</v>
      </c>
      <c r="S4" s="25"/>
      <c r="T4" s="26"/>
      <c r="V4" s="24" t="s">
        <v>456</v>
      </c>
      <c r="W4" s="25"/>
      <c r="X4" s="26"/>
      <c r="Z4" s="24" t="s">
        <v>457</v>
      </c>
      <c r="AA4" s="25"/>
      <c r="AB4" s="26"/>
      <c r="AD4" s="24" t="s">
        <v>458</v>
      </c>
      <c r="AE4" s="25"/>
      <c r="AF4" s="26"/>
      <c r="AH4" s="24" t="s">
        <v>459</v>
      </c>
      <c r="AI4" s="28"/>
      <c r="AJ4" s="29"/>
      <c r="AL4" s="24" t="s">
        <v>460</v>
      </c>
      <c r="AM4" s="28"/>
      <c r="AN4" s="29"/>
      <c r="AP4" s="24" t="s">
        <v>461</v>
      </c>
      <c r="AQ4" s="28"/>
      <c r="AR4" s="29"/>
      <c r="AT4" s="24" t="s">
        <v>462</v>
      </c>
      <c r="AU4" s="28"/>
      <c r="AV4" s="29"/>
      <c r="AX4" s="24" t="s">
        <v>463</v>
      </c>
      <c r="AY4" s="28"/>
      <c r="AZ4" s="29"/>
      <c r="BB4" s="24" t="s">
        <v>464</v>
      </c>
      <c r="BC4" s="28"/>
      <c r="BD4" s="29"/>
      <c r="BF4" s="24" t="s">
        <v>465</v>
      </c>
      <c r="BG4" s="28"/>
      <c r="BH4" s="29"/>
      <c r="BJ4" s="24" t="s">
        <v>466</v>
      </c>
      <c r="BK4" s="28"/>
      <c r="BL4" s="29"/>
    </row>
    <row r="5" spans="2:64" s="3" customFormat="1" ht="76.5" customHeight="1" x14ac:dyDescent="0.2">
      <c r="B5" s="4"/>
      <c r="C5" s="5" t="s">
        <v>467</v>
      </c>
      <c r="D5" s="6" t="s">
        <v>468</v>
      </c>
      <c r="F5" s="4"/>
      <c r="G5" s="5" t="s">
        <v>467</v>
      </c>
      <c r="H5" s="6" t="s">
        <v>468</v>
      </c>
      <c r="J5" s="4"/>
      <c r="K5" s="5" t="s">
        <v>467</v>
      </c>
      <c r="L5" s="6" t="s">
        <v>468</v>
      </c>
      <c r="N5" s="4"/>
      <c r="O5" s="5" t="s">
        <v>467</v>
      </c>
      <c r="P5" s="6" t="s">
        <v>468</v>
      </c>
      <c r="R5" s="4"/>
      <c r="S5" s="5" t="s">
        <v>467</v>
      </c>
      <c r="T5" s="6" t="s">
        <v>468</v>
      </c>
      <c r="V5" s="4"/>
      <c r="W5" s="5" t="s">
        <v>467</v>
      </c>
      <c r="X5" s="6" t="s">
        <v>468</v>
      </c>
      <c r="Z5" s="4"/>
      <c r="AA5" s="5" t="s">
        <v>467</v>
      </c>
      <c r="AB5" s="6" t="s">
        <v>468</v>
      </c>
      <c r="AD5" s="4"/>
      <c r="AE5" s="5" t="s">
        <v>467</v>
      </c>
      <c r="AF5" s="6" t="s">
        <v>468</v>
      </c>
      <c r="AH5" s="4"/>
      <c r="AI5" s="5" t="s">
        <v>467</v>
      </c>
      <c r="AJ5" s="6" t="s">
        <v>468</v>
      </c>
      <c r="AL5" s="4"/>
      <c r="AM5" s="5" t="s">
        <v>469</v>
      </c>
      <c r="AN5" s="6" t="s">
        <v>468</v>
      </c>
      <c r="AP5" s="4"/>
      <c r="AQ5" s="5" t="s">
        <v>469</v>
      </c>
      <c r="AR5" s="6" t="s">
        <v>468</v>
      </c>
      <c r="AT5" s="4"/>
      <c r="AU5" s="5" t="s">
        <v>469</v>
      </c>
      <c r="AV5" s="6" t="s">
        <v>468</v>
      </c>
      <c r="AX5" s="4"/>
      <c r="AY5" s="5" t="s">
        <v>469</v>
      </c>
      <c r="AZ5" s="6" t="s">
        <v>468</v>
      </c>
      <c r="BB5" s="4"/>
      <c r="BC5" s="5" t="s">
        <v>469</v>
      </c>
      <c r="BD5" s="6" t="s">
        <v>468</v>
      </c>
      <c r="BF5" s="4"/>
      <c r="BG5" s="5" t="s">
        <v>469</v>
      </c>
      <c r="BH5" s="6" t="s">
        <v>468</v>
      </c>
      <c r="BJ5" s="4"/>
      <c r="BK5" s="5" t="s">
        <v>469</v>
      </c>
      <c r="BL5" s="6" t="s">
        <v>468</v>
      </c>
    </row>
    <row r="6" spans="2:64" s="3" customFormat="1" ht="12.75" customHeight="1" x14ac:dyDescent="0.2">
      <c r="B6" s="4" t="s">
        <v>307</v>
      </c>
      <c r="C6" s="17">
        <v>3271710860</v>
      </c>
      <c r="D6" s="7">
        <f>C6/$C$128</f>
        <v>0.12084828576778663</v>
      </c>
      <c r="F6" s="4" t="s">
        <v>307</v>
      </c>
      <c r="G6" s="17">
        <v>3250943636</v>
      </c>
      <c r="H6" s="7">
        <f>G6/$G$132</f>
        <v>0.12257664642090633</v>
      </c>
      <c r="J6" s="4" t="s">
        <v>307</v>
      </c>
      <c r="K6" s="17">
        <v>3294794239</v>
      </c>
      <c r="L6" s="7">
        <f>K6/$K$137</f>
        <v>0.12572854123127389</v>
      </c>
      <c r="N6" s="4" t="s">
        <v>307</v>
      </c>
      <c r="O6" s="17">
        <v>3237033285</v>
      </c>
      <c r="P6" s="7">
        <f>O6/$O$135</f>
        <v>0.12358104192508353</v>
      </c>
      <c r="R6" s="4" t="s">
        <v>307</v>
      </c>
      <c r="S6" s="17">
        <v>3221146103</v>
      </c>
      <c r="T6" s="7">
        <f>S6/$S$139</f>
        <v>0.12438347633456245</v>
      </c>
      <c r="V6" s="4" t="s">
        <v>307</v>
      </c>
      <c r="W6" s="17">
        <v>3191081523</v>
      </c>
      <c r="X6" s="7">
        <f t="shared" ref="X6:X37" si="0">W6/$W$141</f>
        <v>0.12617993935352967</v>
      </c>
      <c r="Z6" s="4" t="s">
        <v>307</v>
      </c>
      <c r="AA6" s="17">
        <v>3157226546</v>
      </c>
      <c r="AB6" s="7">
        <f>AA6/$AA$155</f>
        <v>0.12654809045365392</v>
      </c>
      <c r="AD6" s="4" t="s">
        <v>307</v>
      </c>
      <c r="AE6" s="17">
        <v>3218464357</v>
      </c>
      <c r="AF6" s="7">
        <f t="shared" ref="AF6:AF37" si="1">AE6/$AE$153</f>
        <v>0.13296299783721954</v>
      </c>
      <c r="AH6" s="4" t="s">
        <v>161</v>
      </c>
      <c r="AI6" s="17">
        <v>3183883014</v>
      </c>
      <c r="AJ6" s="7">
        <f t="shared" ref="AJ6:AJ37" si="2">AI6/$AI$152</f>
        <v>0.13405597123403259</v>
      </c>
      <c r="AL6" s="4" t="s">
        <v>161</v>
      </c>
      <c r="AM6" s="17">
        <v>3190128</v>
      </c>
      <c r="AN6" s="7">
        <f t="shared" ref="AN6:AN37" si="3">AM6/$AM$120</f>
        <v>0.14966690831350835</v>
      </c>
      <c r="AP6" s="4" t="s">
        <v>26</v>
      </c>
      <c r="AQ6" s="17">
        <v>3174676</v>
      </c>
      <c r="AR6" s="7">
        <f t="shared" ref="AR6:AR37" si="4">AQ6/$AQ$122</f>
        <v>0.14930239741572796</v>
      </c>
      <c r="AT6" s="4" t="s">
        <v>25</v>
      </c>
      <c r="AU6" s="17">
        <v>3086191</v>
      </c>
      <c r="AV6" s="7">
        <f t="shared" ref="AV6:AV37" si="5">AU6/$AU$123</f>
        <v>0.1484364396120883</v>
      </c>
      <c r="AX6" s="4" t="s">
        <v>25</v>
      </c>
      <c r="AY6" s="17">
        <v>3070949</v>
      </c>
      <c r="AZ6" s="7">
        <f t="shared" ref="AZ6:AZ37" si="6">AY6/$AY$127</f>
        <v>0.15033773926665689</v>
      </c>
      <c r="BB6" s="4" t="s">
        <v>25</v>
      </c>
      <c r="BC6" s="17">
        <v>2989305</v>
      </c>
      <c r="BD6" s="7">
        <f t="shared" ref="BD6:BD37" si="7">BC6/$BC$126</f>
        <v>0.1540692791587078</v>
      </c>
      <c r="BF6" s="4" t="s">
        <v>25</v>
      </c>
      <c r="BG6" s="17">
        <v>2842247</v>
      </c>
      <c r="BH6" s="7">
        <f t="shared" ref="BH6:BH37" si="8">BG6/$BG$126</f>
        <v>0.15452341579284529</v>
      </c>
      <c r="BJ6" s="4" t="s">
        <v>25</v>
      </c>
      <c r="BK6" s="17">
        <v>2731716</v>
      </c>
      <c r="BL6" s="7">
        <f t="shared" ref="BL6:BL37" si="9">BK6/$BK$130</f>
        <v>0.15512957875044445</v>
      </c>
    </row>
    <row r="7" spans="2:64" s="3" customFormat="1" ht="12.75" customHeight="1" x14ac:dyDescent="0.2">
      <c r="B7" s="4" t="s">
        <v>309</v>
      </c>
      <c r="C7" s="17">
        <v>2698676839</v>
      </c>
      <c r="D7" s="7">
        <f t="shared" ref="D7:D70" si="10">C7/$C$128</f>
        <v>9.9681935167821978E-2</v>
      </c>
      <c r="F7" s="4" t="s">
        <v>309</v>
      </c>
      <c r="G7" s="17">
        <v>2630174137</v>
      </c>
      <c r="H7" s="7">
        <f t="shared" ref="H7:H70" si="11">G7/$G$132</f>
        <v>9.9170567476569271E-2</v>
      </c>
      <c r="J7" s="4" t="s">
        <v>308</v>
      </c>
      <c r="K7" s="17">
        <v>2552588729</v>
      </c>
      <c r="L7" s="7">
        <f t="shared" ref="L7:L70" si="12">K7/$K$137</f>
        <v>9.7406160743430129E-2</v>
      </c>
      <c r="N7" s="4" t="s">
        <v>308</v>
      </c>
      <c r="O7" s="17">
        <v>2593704109</v>
      </c>
      <c r="P7" s="7">
        <f t="shared" ref="P7:P70" si="13">O7/$O$135</f>
        <v>9.9020500567880448E-2</v>
      </c>
      <c r="R7" s="4" t="s">
        <v>308</v>
      </c>
      <c r="S7" s="17">
        <v>2609987714</v>
      </c>
      <c r="T7" s="7">
        <f t="shared" ref="T7:T70" si="14">S7/$S$139</f>
        <v>0.10078380013730713</v>
      </c>
      <c r="V7" s="4" t="s">
        <v>308</v>
      </c>
      <c r="W7" s="17">
        <v>2617052833</v>
      </c>
      <c r="X7" s="7">
        <f t="shared" si="0"/>
        <v>0.10348202180760238</v>
      </c>
      <c r="Z7" s="4" t="s">
        <v>308</v>
      </c>
      <c r="AA7" s="17">
        <v>2668146401</v>
      </c>
      <c r="AB7" s="7">
        <f t="shared" ref="AB7:AB70" si="15">AA7/$AA$155</f>
        <v>0.10694475900854128</v>
      </c>
      <c r="AD7" s="4" t="s">
        <v>308</v>
      </c>
      <c r="AE7" s="17">
        <v>2725385251</v>
      </c>
      <c r="AF7" s="7">
        <f t="shared" si="1"/>
        <v>0.11259263830160324</v>
      </c>
      <c r="AH7" s="4" t="s">
        <v>171</v>
      </c>
      <c r="AI7" s="17">
        <v>2777422274</v>
      </c>
      <c r="AJ7" s="7">
        <f t="shared" si="2"/>
        <v>0.11694212344829119</v>
      </c>
      <c r="AL7" s="4" t="s">
        <v>26</v>
      </c>
      <c r="AM7" s="17">
        <v>2793290</v>
      </c>
      <c r="AN7" s="7">
        <f t="shared" si="3"/>
        <v>0.13104899813519699</v>
      </c>
      <c r="AP7" s="4" t="s">
        <v>25</v>
      </c>
      <c r="AQ7" s="17">
        <v>3045957</v>
      </c>
      <c r="AR7" s="7">
        <f t="shared" si="4"/>
        <v>0.1432488488668508</v>
      </c>
      <c r="AT7" s="4" t="s">
        <v>26</v>
      </c>
      <c r="AU7" s="17">
        <v>3081067</v>
      </c>
      <c r="AV7" s="7">
        <f t="shared" si="5"/>
        <v>0.14818999073171366</v>
      </c>
      <c r="AX7" s="4" t="s">
        <v>26</v>
      </c>
      <c r="AY7" s="17">
        <v>3049468</v>
      </c>
      <c r="AZ7" s="7">
        <f t="shared" si="6"/>
        <v>0.14928614089195671</v>
      </c>
      <c r="BB7" s="4" t="s">
        <v>26</v>
      </c>
      <c r="BC7" s="17">
        <v>2561920</v>
      </c>
      <c r="BD7" s="7">
        <f t="shared" si="7"/>
        <v>0.13204178485041729</v>
      </c>
      <c r="BF7" s="4" t="s">
        <v>26</v>
      </c>
      <c r="BG7" s="17">
        <v>2342144</v>
      </c>
      <c r="BH7" s="7">
        <f t="shared" si="8"/>
        <v>0.1273344966706686</v>
      </c>
      <c r="BJ7" s="4" t="s">
        <v>26</v>
      </c>
      <c r="BK7" s="17">
        <v>2172824</v>
      </c>
      <c r="BL7" s="7">
        <f t="shared" si="9"/>
        <v>0.12339103765503284</v>
      </c>
    </row>
    <row r="8" spans="2:64" s="3" customFormat="1" ht="12.75" customHeight="1" x14ac:dyDescent="0.2">
      <c r="B8" s="4" t="s">
        <v>308</v>
      </c>
      <c r="C8" s="17">
        <v>2530051149</v>
      </c>
      <c r="D8" s="7">
        <f t="shared" si="10"/>
        <v>9.3453351272449831E-2</v>
      </c>
      <c r="F8" s="4" t="s">
        <v>308</v>
      </c>
      <c r="G8" s="17">
        <v>2572662890</v>
      </c>
      <c r="H8" s="7">
        <f t="shared" si="11"/>
        <v>9.7002109152444574E-2</v>
      </c>
      <c r="J8" s="4" t="s">
        <v>309</v>
      </c>
      <c r="K8" s="17">
        <v>2547750395</v>
      </c>
      <c r="L8" s="7">
        <f t="shared" si="12"/>
        <v>9.7221531102947845E-2</v>
      </c>
      <c r="N8" s="4" t="s">
        <v>309</v>
      </c>
      <c r="O8" s="17">
        <v>2461679485</v>
      </c>
      <c r="P8" s="7">
        <f t="shared" si="13"/>
        <v>9.3980162963292799E-2</v>
      </c>
      <c r="R8" s="4" t="s">
        <v>309</v>
      </c>
      <c r="S8" s="17">
        <v>2359448366</v>
      </c>
      <c r="T8" s="7">
        <f t="shared" si="14"/>
        <v>9.1109307249880755E-2</v>
      </c>
      <c r="V8" s="4" t="s">
        <v>309</v>
      </c>
      <c r="W8" s="17">
        <v>2262199061</v>
      </c>
      <c r="X8" s="7">
        <f t="shared" si="0"/>
        <v>8.9450594810952994E-2</v>
      </c>
      <c r="Z8" s="4" t="s">
        <v>309</v>
      </c>
      <c r="AA8" s="17">
        <v>2157349351</v>
      </c>
      <c r="AB8" s="7">
        <f t="shared" si="15"/>
        <v>8.6470969641492298E-2</v>
      </c>
      <c r="AD8" s="4" t="s">
        <v>309</v>
      </c>
      <c r="AE8" s="17">
        <v>2095902035</v>
      </c>
      <c r="AF8" s="7">
        <f t="shared" si="1"/>
        <v>8.6587075957706205E-2</v>
      </c>
      <c r="AH8" s="4" t="s">
        <v>172</v>
      </c>
      <c r="AI8" s="17">
        <v>2049061687</v>
      </c>
      <c r="AJ8" s="7">
        <f t="shared" si="2"/>
        <v>8.6274826481181233E-2</v>
      </c>
      <c r="AL8" s="4" t="s">
        <v>158</v>
      </c>
      <c r="AM8" s="17">
        <v>1993083</v>
      </c>
      <c r="AN8" s="7">
        <f t="shared" si="3"/>
        <v>9.3506771710167164E-2</v>
      </c>
      <c r="AP8" s="4" t="s">
        <v>158</v>
      </c>
      <c r="AQ8" s="17">
        <v>1961927</v>
      </c>
      <c r="AR8" s="7">
        <f t="shared" si="4"/>
        <v>9.2267810842633038E-2</v>
      </c>
      <c r="AT8" s="4" t="s">
        <v>158</v>
      </c>
      <c r="AU8" s="17">
        <v>1898234</v>
      </c>
      <c r="AV8" s="7">
        <f t="shared" si="5"/>
        <v>9.1299306008802705E-2</v>
      </c>
      <c r="AX8" s="4" t="s">
        <v>158</v>
      </c>
      <c r="AY8" s="17">
        <v>1833533</v>
      </c>
      <c r="AZ8" s="7">
        <f t="shared" si="6"/>
        <v>8.9760268272384591E-2</v>
      </c>
      <c r="BB8" s="4" t="s">
        <v>158</v>
      </c>
      <c r="BC8" s="17">
        <v>1786019</v>
      </c>
      <c r="BD8" s="7">
        <f t="shared" si="7"/>
        <v>9.2051717671417316E-2</v>
      </c>
      <c r="BF8" s="4" t="s">
        <v>158</v>
      </c>
      <c r="BG8" s="17">
        <v>1708530</v>
      </c>
      <c r="BH8" s="7">
        <f t="shared" si="8"/>
        <v>9.2887033246776204E-2</v>
      </c>
      <c r="BJ8" s="4" t="s">
        <v>158</v>
      </c>
      <c r="BK8" s="17">
        <v>1625646</v>
      </c>
      <c r="BL8" s="7">
        <f t="shared" si="9"/>
        <v>9.2317715010398232E-2</v>
      </c>
    </row>
    <row r="9" spans="2:64" s="3" customFormat="1" ht="12.75" customHeight="1" x14ac:dyDescent="0.2">
      <c r="B9" s="4" t="s">
        <v>310</v>
      </c>
      <c r="C9" s="17">
        <v>1810304527</v>
      </c>
      <c r="D9" s="7">
        <f t="shared" si="10"/>
        <v>6.6867827924627116E-2</v>
      </c>
      <c r="F9" s="4" t="s">
        <v>310</v>
      </c>
      <c r="G9" s="17">
        <v>1766805123</v>
      </c>
      <c r="H9" s="7">
        <f t="shared" si="11"/>
        <v>6.6617287503355813E-2</v>
      </c>
      <c r="J9" s="4" t="s">
        <v>310</v>
      </c>
      <c r="K9" s="17">
        <v>1745260142</v>
      </c>
      <c r="L9" s="7">
        <f t="shared" si="12"/>
        <v>6.6598699586577104E-2</v>
      </c>
      <c r="N9" s="4" t="s">
        <v>310</v>
      </c>
      <c r="O9" s="17">
        <v>1764620644</v>
      </c>
      <c r="P9" s="7">
        <f t="shared" si="13"/>
        <v>6.736837053809655E-2</v>
      </c>
      <c r="R9" s="4" t="s">
        <v>310</v>
      </c>
      <c r="S9" s="17">
        <v>1744790569</v>
      </c>
      <c r="T9" s="7">
        <f t="shared" si="14"/>
        <v>6.7374502586472484E-2</v>
      </c>
      <c r="V9" s="4" t="s">
        <v>310</v>
      </c>
      <c r="W9" s="17">
        <v>1738122870</v>
      </c>
      <c r="X9" s="7">
        <f t="shared" si="0"/>
        <v>6.8727870706167149E-2</v>
      </c>
      <c r="Z9" s="4" t="s">
        <v>310</v>
      </c>
      <c r="AA9" s="17">
        <v>1738294424</v>
      </c>
      <c r="AB9" s="7">
        <f t="shared" si="15"/>
        <v>6.9674392001464636E-2</v>
      </c>
      <c r="AD9" s="4" t="s">
        <v>310</v>
      </c>
      <c r="AE9" s="17">
        <v>1732659712</v>
      </c>
      <c r="AF9" s="7">
        <f t="shared" si="1"/>
        <v>7.1580606147844769E-2</v>
      </c>
      <c r="AH9" s="4" t="s">
        <v>173</v>
      </c>
      <c r="AI9" s="17">
        <v>1763995204</v>
      </c>
      <c r="AJ9" s="7">
        <f t="shared" si="2"/>
        <v>7.42722296279682E-2</v>
      </c>
      <c r="AL9" s="4" t="s">
        <v>1</v>
      </c>
      <c r="AM9" s="17">
        <v>1706250</v>
      </c>
      <c r="AN9" s="7">
        <f t="shared" si="3"/>
        <v>8.0049816907009255E-2</v>
      </c>
      <c r="AP9" s="4" t="s">
        <v>1</v>
      </c>
      <c r="AQ9" s="17">
        <v>1722694</v>
      </c>
      <c r="AR9" s="7">
        <f t="shared" si="4"/>
        <v>8.1016879900087449E-2</v>
      </c>
      <c r="AT9" s="4" t="s">
        <v>1</v>
      </c>
      <c r="AU9" s="17">
        <v>1659499</v>
      </c>
      <c r="AV9" s="7">
        <f t="shared" si="5"/>
        <v>7.9816875591893349E-2</v>
      </c>
      <c r="AX9" s="4" t="s">
        <v>1</v>
      </c>
      <c r="AY9" s="17">
        <v>1605427</v>
      </c>
      <c r="AZ9" s="7">
        <f t="shared" si="6"/>
        <v>7.8593381309051746E-2</v>
      </c>
      <c r="BB9" s="4" t="s">
        <v>1</v>
      </c>
      <c r="BC9" s="17">
        <v>1559687</v>
      </c>
      <c r="BD9" s="7">
        <f t="shared" si="7"/>
        <v>8.0386528575440611E-2</v>
      </c>
      <c r="BF9" s="4" t="s">
        <v>1</v>
      </c>
      <c r="BG9" s="17">
        <v>1534526</v>
      </c>
      <c r="BH9" s="7">
        <f t="shared" si="8"/>
        <v>8.342702064350202E-2</v>
      </c>
      <c r="BJ9" s="4" t="s">
        <v>59</v>
      </c>
      <c r="BK9" s="17">
        <v>1147483</v>
      </c>
      <c r="BL9" s="7">
        <f t="shared" si="9"/>
        <v>6.516363868473013E-2</v>
      </c>
    </row>
    <row r="10" spans="2:64" s="3" customFormat="1" ht="12.75" customHeight="1" x14ac:dyDescent="0.2">
      <c r="B10" s="4" t="s">
        <v>174</v>
      </c>
      <c r="C10" s="17">
        <v>1747527060</v>
      </c>
      <c r="D10" s="7">
        <f t="shared" si="10"/>
        <v>6.4548995486055888E-2</v>
      </c>
      <c r="F10" s="4" t="s">
        <v>174</v>
      </c>
      <c r="G10" s="17">
        <v>1549826345</v>
      </c>
      <c r="H10" s="7">
        <f t="shared" si="11"/>
        <v>5.8436114917887368E-2</v>
      </c>
      <c r="J10" s="4" t="s">
        <v>174</v>
      </c>
      <c r="K10" s="17">
        <v>1424276418</v>
      </c>
      <c r="L10" s="7">
        <f t="shared" si="12"/>
        <v>5.435003929094951E-2</v>
      </c>
      <c r="N10" s="4" t="s">
        <v>174</v>
      </c>
      <c r="O10" s="17">
        <v>1466746329</v>
      </c>
      <c r="P10" s="7">
        <f t="shared" si="13"/>
        <v>5.5996347154524659E-2</v>
      </c>
      <c r="R10" s="4" t="s">
        <v>174</v>
      </c>
      <c r="S10" s="17">
        <v>1467474587</v>
      </c>
      <c r="T10" s="7">
        <f t="shared" si="14"/>
        <v>5.6666038958521063E-2</v>
      </c>
      <c r="V10" s="4" t="s">
        <v>174</v>
      </c>
      <c r="W10" s="17">
        <v>1519650428</v>
      </c>
      <c r="X10" s="7">
        <f t="shared" si="0"/>
        <v>6.0089157065262917E-2</v>
      </c>
      <c r="Z10" s="4" t="s">
        <v>174</v>
      </c>
      <c r="AA10" s="17">
        <v>1487893505</v>
      </c>
      <c r="AB10" s="7">
        <f t="shared" si="15"/>
        <v>5.9637811576966314E-2</v>
      </c>
      <c r="AD10" s="4" t="s">
        <v>174</v>
      </c>
      <c r="AE10" s="17">
        <v>1421145929</v>
      </c>
      <c r="AF10" s="7">
        <f t="shared" si="1"/>
        <v>5.8711174685847349E-2</v>
      </c>
      <c r="AH10" s="4" t="s">
        <v>174</v>
      </c>
      <c r="AI10" s="17">
        <v>1388776423</v>
      </c>
      <c r="AJ10" s="7">
        <f t="shared" si="2"/>
        <v>5.8473810561995319E-2</v>
      </c>
      <c r="AL10" s="4" t="s">
        <v>59</v>
      </c>
      <c r="AM10" s="17">
        <v>1444201</v>
      </c>
      <c r="AN10" s="7">
        <f t="shared" si="3"/>
        <v>6.7755619415044502E-2</v>
      </c>
      <c r="AP10" s="4" t="s">
        <v>59</v>
      </c>
      <c r="AQ10" s="17">
        <v>1469509</v>
      </c>
      <c r="AR10" s="7">
        <f t="shared" si="4"/>
        <v>6.9109797889292945E-2</v>
      </c>
      <c r="AT10" s="4" t="s">
        <v>59</v>
      </c>
      <c r="AU10" s="17">
        <v>1480004</v>
      </c>
      <c r="AV10" s="7">
        <f t="shared" si="5"/>
        <v>7.1183709748246018E-2</v>
      </c>
      <c r="AX10" s="4" t="s">
        <v>59</v>
      </c>
      <c r="AY10" s="17">
        <v>1282030</v>
      </c>
      <c r="AZ10" s="7">
        <f t="shared" si="6"/>
        <v>6.2761541097566945E-2</v>
      </c>
      <c r="BB10" s="4" t="s">
        <v>59</v>
      </c>
      <c r="BC10" s="17">
        <v>1241620</v>
      </c>
      <c r="BD10" s="7">
        <f t="shared" si="7"/>
        <v>6.3993302252207382E-2</v>
      </c>
      <c r="BF10" s="4" t="s">
        <v>59</v>
      </c>
      <c r="BG10" s="17">
        <v>1199105</v>
      </c>
      <c r="BH10" s="7">
        <f t="shared" si="8"/>
        <v>6.519130831848173E-2</v>
      </c>
      <c r="BJ10" s="4" t="s">
        <v>4</v>
      </c>
      <c r="BK10" s="17">
        <v>1123614</v>
      </c>
      <c r="BL10" s="7">
        <f t="shared" si="9"/>
        <v>6.3808158131409665E-2</v>
      </c>
    </row>
    <row r="11" spans="2:64" s="3" customFormat="1" ht="12.75" customHeight="1" x14ac:dyDescent="0.2">
      <c r="B11" s="4" t="s">
        <v>313</v>
      </c>
      <c r="C11" s="17">
        <v>1490204181</v>
      </c>
      <c r="D11" s="7">
        <f t="shared" si="10"/>
        <v>5.5044173652264133E-2</v>
      </c>
      <c r="F11" s="4" t="s">
        <v>313</v>
      </c>
      <c r="G11" s="17">
        <v>1496090101</v>
      </c>
      <c r="H11" s="7">
        <f t="shared" si="11"/>
        <v>5.640999286894282E-2</v>
      </c>
      <c r="J11" s="4" t="s">
        <v>406</v>
      </c>
      <c r="K11" s="17">
        <v>1309800763</v>
      </c>
      <c r="L11" s="7">
        <f t="shared" si="12"/>
        <v>4.9981676332413766E-2</v>
      </c>
      <c r="N11" s="4" t="s">
        <v>406</v>
      </c>
      <c r="O11" s="17">
        <v>1316941877</v>
      </c>
      <c r="P11" s="7">
        <f t="shared" si="13"/>
        <v>5.0277224540320166E-2</v>
      </c>
      <c r="R11" s="4" t="s">
        <v>406</v>
      </c>
      <c r="S11" s="17">
        <v>1297910870</v>
      </c>
      <c r="T11" s="7">
        <f t="shared" si="14"/>
        <v>5.0118392901415176E-2</v>
      </c>
      <c r="V11" s="4" t="s">
        <v>406</v>
      </c>
      <c r="W11" s="17">
        <v>1290876436</v>
      </c>
      <c r="X11" s="7">
        <f t="shared" si="0"/>
        <v>5.1043105365183902E-2</v>
      </c>
      <c r="Z11" s="4" t="s">
        <v>400</v>
      </c>
      <c r="AA11" s="17">
        <v>1267181375</v>
      </c>
      <c r="AB11" s="7">
        <f t="shared" si="15"/>
        <v>5.0791218472380585E-2</v>
      </c>
      <c r="AD11" s="4" t="s">
        <v>311</v>
      </c>
      <c r="AE11" s="17">
        <v>1262499930</v>
      </c>
      <c r="AF11" s="7">
        <f t="shared" si="1"/>
        <v>5.2157102531516349E-2</v>
      </c>
      <c r="AH11" s="4" t="s">
        <v>175</v>
      </c>
      <c r="AI11" s="17">
        <v>1277633417</v>
      </c>
      <c r="AJ11" s="7">
        <f t="shared" si="2"/>
        <v>5.3794183970916086E-2</v>
      </c>
      <c r="AL11" s="4" t="s">
        <v>4</v>
      </c>
      <c r="AM11" s="17">
        <v>1271603</v>
      </c>
      <c r="AN11" s="7">
        <f t="shared" si="3"/>
        <v>5.9658073159503992E-2</v>
      </c>
      <c r="AP11" s="4" t="s">
        <v>4</v>
      </c>
      <c r="AQ11" s="17">
        <v>1265559</v>
      </c>
      <c r="AR11" s="7">
        <f t="shared" si="4"/>
        <v>5.9518197375433353E-2</v>
      </c>
      <c r="AT11" s="4" t="s">
        <v>4</v>
      </c>
      <c r="AU11" s="17">
        <v>1274010</v>
      </c>
      <c r="AV11" s="7">
        <f t="shared" si="5"/>
        <v>6.1276022265049905E-2</v>
      </c>
      <c r="AX11" s="4" t="s">
        <v>4</v>
      </c>
      <c r="AY11" s="17">
        <v>1267199</v>
      </c>
      <c r="AZ11" s="7">
        <f t="shared" si="6"/>
        <v>6.203549224066187E-2</v>
      </c>
      <c r="BB11" s="4" t="s">
        <v>4</v>
      </c>
      <c r="BC11" s="17">
        <v>1224479</v>
      </c>
      <c r="BD11" s="7">
        <f t="shared" si="7"/>
        <v>6.3109852248256826E-2</v>
      </c>
      <c r="BF11" s="4" t="s">
        <v>4</v>
      </c>
      <c r="BG11" s="17">
        <v>1162681</v>
      </c>
      <c r="BH11" s="7">
        <f t="shared" si="8"/>
        <v>6.3211057869861823E-2</v>
      </c>
      <c r="BJ11" s="4" t="s">
        <v>54</v>
      </c>
      <c r="BK11" s="17">
        <v>847473</v>
      </c>
      <c r="BL11" s="7">
        <f t="shared" si="9"/>
        <v>4.8126573001137526E-2</v>
      </c>
    </row>
    <row r="12" spans="2:64" s="3" customFormat="1" ht="12.75" customHeight="1" x14ac:dyDescent="0.2">
      <c r="B12" s="4" t="s">
        <v>429</v>
      </c>
      <c r="C12" s="17">
        <v>1367267144</v>
      </c>
      <c r="D12" s="7">
        <f t="shared" si="10"/>
        <v>5.0503206918174143E-2</v>
      </c>
      <c r="F12" s="4" t="s">
        <v>429</v>
      </c>
      <c r="G12" s="17">
        <v>1304666867</v>
      </c>
      <c r="H12" s="7">
        <f t="shared" si="11"/>
        <v>4.919239062849462E-2</v>
      </c>
      <c r="J12" s="4" t="s">
        <v>429</v>
      </c>
      <c r="K12" s="17">
        <v>1257261376</v>
      </c>
      <c r="L12" s="7">
        <f t="shared" si="12"/>
        <v>4.7976786191929528E-2</v>
      </c>
      <c r="N12" s="4" t="s">
        <v>429</v>
      </c>
      <c r="O12" s="17">
        <v>1200461741</v>
      </c>
      <c r="P12" s="7">
        <f t="shared" si="13"/>
        <v>4.5830332802394944E-2</v>
      </c>
      <c r="R12" s="4" t="s">
        <v>177</v>
      </c>
      <c r="S12" s="17">
        <v>1158781157</v>
      </c>
      <c r="T12" s="7">
        <f t="shared" si="14"/>
        <v>4.4745945700633873E-2</v>
      </c>
      <c r="V12" s="4" t="s">
        <v>177</v>
      </c>
      <c r="W12" s="17">
        <v>1095991855</v>
      </c>
      <c r="X12" s="7">
        <f t="shared" si="0"/>
        <v>4.3337089572644705E-2</v>
      </c>
      <c r="Z12" s="4" t="s">
        <v>176</v>
      </c>
      <c r="AA12" s="17">
        <v>1041392887</v>
      </c>
      <c r="AB12" s="7">
        <f t="shared" si="15"/>
        <v>4.1741154567711464E-2</v>
      </c>
      <c r="AD12" s="4" t="s">
        <v>176</v>
      </c>
      <c r="AE12" s="17">
        <v>1012250258</v>
      </c>
      <c r="AF12" s="7">
        <f t="shared" si="1"/>
        <v>4.1818648254546738E-2</v>
      </c>
      <c r="AH12" s="4" t="s">
        <v>176</v>
      </c>
      <c r="AI12" s="17">
        <v>979068554</v>
      </c>
      <c r="AJ12" s="7">
        <f t="shared" si="2"/>
        <v>4.1223243861047809E-2</v>
      </c>
      <c r="AL12" s="4" t="s">
        <v>6</v>
      </c>
      <c r="AM12" s="17">
        <v>956899</v>
      </c>
      <c r="AN12" s="7">
        <f t="shared" si="3"/>
        <v>4.4893532453333482E-2</v>
      </c>
      <c r="AP12" s="4" t="s">
        <v>6</v>
      </c>
      <c r="AQ12" s="17">
        <v>925382</v>
      </c>
      <c r="AR12" s="7">
        <f t="shared" si="4"/>
        <v>4.3519953256761057E-2</v>
      </c>
      <c r="AT12" s="4" t="s">
        <v>6</v>
      </c>
      <c r="AU12" s="17">
        <v>905509</v>
      </c>
      <c r="AV12" s="7">
        <f t="shared" si="5"/>
        <v>4.3552240284772545E-2</v>
      </c>
      <c r="AX12" s="4" t="s">
        <v>6</v>
      </c>
      <c r="AY12" s="17">
        <v>898096</v>
      </c>
      <c r="AZ12" s="7">
        <f t="shared" si="6"/>
        <v>4.3966123268223432E-2</v>
      </c>
      <c r="BB12" s="4" t="s">
        <v>6</v>
      </c>
      <c r="BC12" s="17">
        <v>867422</v>
      </c>
      <c r="BD12" s="7">
        <f t="shared" si="7"/>
        <v>4.4707074810500978E-2</v>
      </c>
      <c r="BF12" s="4" t="s">
        <v>6</v>
      </c>
      <c r="BG12" s="17">
        <v>861642</v>
      </c>
      <c r="BH12" s="7">
        <f t="shared" si="8"/>
        <v>4.6844579317201776E-2</v>
      </c>
      <c r="BJ12" s="4" t="s">
        <v>6</v>
      </c>
      <c r="BK12" s="17">
        <v>839189</v>
      </c>
      <c r="BL12" s="7">
        <f t="shared" si="9"/>
        <v>4.7656138508544346E-2</v>
      </c>
    </row>
    <row r="13" spans="2:64" s="3" customFormat="1" ht="12.75" customHeight="1" x14ac:dyDescent="0.2">
      <c r="B13" s="4" t="s">
        <v>406</v>
      </c>
      <c r="C13" s="17">
        <v>1289753249</v>
      </c>
      <c r="D13" s="7">
        <f t="shared" si="10"/>
        <v>4.764005007614984E-2</v>
      </c>
      <c r="F13" s="4" t="s">
        <v>406</v>
      </c>
      <c r="G13" s="17">
        <v>1291035835</v>
      </c>
      <c r="H13" s="7">
        <f t="shared" si="11"/>
        <v>4.8678433335813939E-2</v>
      </c>
      <c r="J13" s="4" t="s">
        <v>176</v>
      </c>
      <c r="K13" s="17">
        <v>1140229209</v>
      </c>
      <c r="L13" s="7">
        <f t="shared" si="12"/>
        <v>4.3510867361589836E-2</v>
      </c>
      <c r="N13" s="4" t="s">
        <v>176</v>
      </c>
      <c r="O13" s="17">
        <v>1143541777</v>
      </c>
      <c r="P13" s="7">
        <f t="shared" si="13"/>
        <v>4.3657284879145601E-2</v>
      </c>
      <c r="R13" s="4" t="s">
        <v>176</v>
      </c>
      <c r="S13" s="17">
        <v>1104807607</v>
      </c>
      <c r="T13" s="7">
        <f t="shared" si="14"/>
        <v>4.266177517112426E-2</v>
      </c>
      <c r="V13" s="4" t="s">
        <v>176</v>
      </c>
      <c r="W13" s="17">
        <v>1058644571</v>
      </c>
      <c r="X13" s="7">
        <f t="shared" si="0"/>
        <v>4.1860324408178225E-2</v>
      </c>
      <c r="Z13" s="4" t="s">
        <v>177</v>
      </c>
      <c r="AA13" s="17">
        <v>1012309581</v>
      </c>
      <c r="AB13" s="7">
        <f t="shared" si="15"/>
        <v>4.0575436243493593E-2</v>
      </c>
      <c r="AD13" s="4" t="s">
        <v>177</v>
      </c>
      <c r="AE13" s="17">
        <v>962232918</v>
      </c>
      <c r="AF13" s="7">
        <f t="shared" si="1"/>
        <v>3.9752303957217773E-2</v>
      </c>
      <c r="AH13" s="4" t="s">
        <v>177</v>
      </c>
      <c r="AI13" s="17">
        <v>915504969</v>
      </c>
      <c r="AJ13" s="7">
        <f t="shared" si="2"/>
        <v>3.8546927525044399E-2</v>
      </c>
      <c r="AL13" s="4" t="s">
        <v>23</v>
      </c>
      <c r="AM13" s="17">
        <v>767142</v>
      </c>
      <c r="AN13" s="7">
        <f t="shared" si="3"/>
        <v>3.5990960669114662E-2</v>
      </c>
      <c r="AP13" s="4" t="s">
        <v>23</v>
      </c>
      <c r="AQ13" s="17">
        <v>758811</v>
      </c>
      <c r="AR13" s="7">
        <f t="shared" si="4"/>
        <v>3.568625632518907E-2</v>
      </c>
      <c r="AT13" s="4" t="s">
        <v>23</v>
      </c>
      <c r="AU13" s="17">
        <v>747732</v>
      </c>
      <c r="AV13" s="7">
        <f t="shared" si="5"/>
        <v>3.5963644461417331E-2</v>
      </c>
      <c r="AX13" s="4" t="s">
        <v>23</v>
      </c>
      <c r="AY13" s="17">
        <v>751467</v>
      </c>
      <c r="AZ13" s="7">
        <f t="shared" si="6"/>
        <v>3.6787927742693495E-2</v>
      </c>
      <c r="BB13" s="4" t="s">
        <v>23</v>
      </c>
      <c r="BC13" s="17">
        <v>723341</v>
      </c>
      <c r="BD13" s="7">
        <f t="shared" si="7"/>
        <v>3.728111599717622E-2</v>
      </c>
      <c r="BF13" s="4" t="s">
        <v>23</v>
      </c>
      <c r="BG13" s="17">
        <v>740991</v>
      </c>
      <c r="BH13" s="7">
        <f t="shared" si="8"/>
        <v>4.0285189989383824E-2</v>
      </c>
      <c r="BJ13" s="4" t="s">
        <v>23</v>
      </c>
      <c r="BK13" s="17">
        <v>743189</v>
      </c>
      <c r="BL13" s="7">
        <f t="shared" si="9"/>
        <v>4.2204459212437914E-2</v>
      </c>
    </row>
    <row r="14" spans="2:64" s="3" customFormat="1" ht="12.75" customHeight="1" x14ac:dyDescent="0.2">
      <c r="B14" s="4" t="s">
        <v>176</v>
      </c>
      <c r="C14" s="17">
        <v>1192644352</v>
      </c>
      <c r="D14" s="7">
        <f t="shared" si="10"/>
        <v>4.405310604673443E-2</v>
      </c>
      <c r="F14" s="4" t="s">
        <v>176</v>
      </c>
      <c r="G14" s="17">
        <v>1146496643</v>
      </c>
      <c r="H14" s="7">
        <f t="shared" si="11"/>
        <v>4.3228591254409268E-2</v>
      </c>
      <c r="J14" s="4" t="s">
        <v>178</v>
      </c>
      <c r="K14" s="17">
        <v>1055437718</v>
      </c>
      <c r="L14" s="7">
        <f t="shared" si="12"/>
        <v>4.0275244831337292E-2</v>
      </c>
      <c r="N14" s="4" t="s">
        <v>178</v>
      </c>
      <c r="O14" s="17">
        <v>1018144214</v>
      </c>
      <c r="P14" s="7">
        <f t="shared" si="13"/>
        <v>3.8869950265622684E-2</v>
      </c>
      <c r="R14" s="4" t="s">
        <v>178</v>
      </c>
      <c r="S14" s="17">
        <v>1000423993</v>
      </c>
      <c r="T14" s="7">
        <f t="shared" si="14"/>
        <v>3.8631036928735041E-2</v>
      </c>
      <c r="V14" s="4" t="s">
        <v>178</v>
      </c>
      <c r="W14" s="17">
        <v>966903495</v>
      </c>
      <c r="X14" s="7">
        <f t="shared" si="0"/>
        <v>3.8232750708643015E-2</v>
      </c>
      <c r="Z14" s="4" t="s">
        <v>178</v>
      </c>
      <c r="AA14" s="17">
        <v>937636221</v>
      </c>
      <c r="AB14" s="7">
        <f t="shared" si="15"/>
        <v>3.7582375410487957E-2</v>
      </c>
      <c r="AD14" s="4" t="s">
        <v>178</v>
      </c>
      <c r="AE14" s="17">
        <v>854220315</v>
      </c>
      <c r="AF14" s="7">
        <f t="shared" si="1"/>
        <v>3.5290026949909764E-2</v>
      </c>
      <c r="AH14" s="4" t="s">
        <v>178</v>
      </c>
      <c r="AI14" s="17">
        <v>822055037</v>
      </c>
      <c r="AJ14" s="7">
        <f t="shared" si="2"/>
        <v>3.461225990662721E-2</v>
      </c>
      <c r="AL14" s="4" t="s">
        <v>10</v>
      </c>
      <c r="AM14" s="17">
        <v>721378</v>
      </c>
      <c r="AN14" s="7">
        <f t="shared" si="3"/>
        <v>3.3843913155015101E-2</v>
      </c>
      <c r="AP14" s="4" t="s">
        <v>10</v>
      </c>
      <c r="AQ14" s="17">
        <v>716986</v>
      </c>
      <c r="AR14" s="7">
        <f t="shared" si="4"/>
        <v>3.3719261024908721E-2</v>
      </c>
      <c r="AT14" s="4" t="s">
        <v>10</v>
      </c>
      <c r="AU14" s="17">
        <v>688398</v>
      </c>
      <c r="AV14" s="7">
        <f t="shared" si="5"/>
        <v>3.3109858772863494E-2</v>
      </c>
      <c r="AX14" s="4" t="s">
        <v>10</v>
      </c>
      <c r="AY14" s="17">
        <v>653485</v>
      </c>
      <c r="AZ14" s="7">
        <f t="shared" si="6"/>
        <v>3.1991237088167625E-2</v>
      </c>
      <c r="BB14" s="4" t="s">
        <v>156</v>
      </c>
      <c r="BC14" s="17">
        <v>630335</v>
      </c>
      <c r="BD14" s="7">
        <f t="shared" si="7"/>
        <v>3.2487571217558624E-2</v>
      </c>
      <c r="BF14" s="4" t="s">
        <v>156</v>
      </c>
      <c r="BG14" s="17">
        <v>637847</v>
      </c>
      <c r="BH14" s="7">
        <f t="shared" si="8"/>
        <v>3.4677597405580504E-2</v>
      </c>
      <c r="BJ14" s="4" t="s">
        <v>10</v>
      </c>
      <c r="BK14" s="17">
        <v>580270</v>
      </c>
      <c r="BL14" s="7">
        <f t="shared" si="9"/>
        <v>3.2952561928663297E-2</v>
      </c>
    </row>
    <row r="15" spans="2:64" s="3" customFormat="1" ht="12.75" customHeight="1" x14ac:dyDescent="0.2">
      <c r="B15" s="4" t="s">
        <v>178</v>
      </c>
      <c r="C15" s="17">
        <v>1071622045</v>
      </c>
      <c r="D15" s="7">
        <f t="shared" si="10"/>
        <v>3.9582864339430014E-2</v>
      </c>
      <c r="F15" s="4" t="s">
        <v>178</v>
      </c>
      <c r="G15" s="17">
        <v>1120224859</v>
      </c>
      <c r="H15" s="7">
        <f t="shared" si="11"/>
        <v>4.2238015120589639E-2</v>
      </c>
      <c r="J15" s="4" t="s">
        <v>313</v>
      </c>
      <c r="K15" s="17">
        <v>816909130</v>
      </c>
      <c r="L15" s="7">
        <f t="shared" si="12"/>
        <v>3.1173052331359589E-2</v>
      </c>
      <c r="N15" s="4" t="s">
        <v>312</v>
      </c>
      <c r="O15" s="17">
        <v>808028318</v>
      </c>
      <c r="P15" s="7">
        <f t="shared" si="13"/>
        <v>3.0848302334775875E-2</v>
      </c>
      <c r="R15" s="4" t="s">
        <v>312</v>
      </c>
      <c r="S15" s="17">
        <v>796822893</v>
      </c>
      <c r="T15" s="7">
        <f t="shared" si="14"/>
        <v>3.0769048743860435E-2</v>
      </c>
      <c r="V15" s="4" t="s">
        <v>312</v>
      </c>
      <c r="W15" s="17">
        <v>781326184</v>
      </c>
      <c r="X15" s="7">
        <f t="shared" si="0"/>
        <v>3.0894757718305015E-2</v>
      </c>
      <c r="Z15" s="4" t="s">
        <v>312</v>
      </c>
      <c r="AA15" s="17">
        <v>773919795</v>
      </c>
      <c r="AB15" s="7">
        <f t="shared" si="15"/>
        <v>3.1020286569430514E-2</v>
      </c>
      <c r="AD15" s="4" t="s">
        <v>312</v>
      </c>
      <c r="AE15" s="17">
        <v>746854784</v>
      </c>
      <c r="AF15" s="7">
        <f t="shared" si="1"/>
        <v>3.0854482142618017E-2</v>
      </c>
      <c r="AH15" s="4" t="s">
        <v>179</v>
      </c>
      <c r="AI15" s="17">
        <v>729751518</v>
      </c>
      <c r="AJ15" s="7">
        <f t="shared" si="2"/>
        <v>3.0725861495173524E-2</v>
      </c>
      <c r="AL15" s="4" t="s">
        <v>22</v>
      </c>
      <c r="AM15" s="17">
        <v>674211</v>
      </c>
      <c r="AN15" s="7">
        <f t="shared" si="3"/>
        <v>3.1631042992932817E-2</v>
      </c>
      <c r="AP15" s="4" t="s">
        <v>22</v>
      </c>
      <c r="AQ15" s="17">
        <v>669591</v>
      </c>
      <c r="AR15" s="7">
        <f t="shared" si="4"/>
        <v>3.1490313212433237E-2</v>
      </c>
      <c r="AT15" s="4" t="s">
        <v>22</v>
      </c>
      <c r="AU15" s="17">
        <v>683672</v>
      </c>
      <c r="AV15" s="7">
        <f t="shared" si="5"/>
        <v>3.2882552487022237E-2</v>
      </c>
      <c r="AX15" s="4" t="s">
        <v>156</v>
      </c>
      <c r="AY15" s="17">
        <v>632287</v>
      </c>
      <c r="AZ15" s="7">
        <f t="shared" si="6"/>
        <v>3.0953492926029277E-2</v>
      </c>
      <c r="BB15" s="4" t="s">
        <v>10</v>
      </c>
      <c r="BC15" s="17">
        <v>620540</v>
      </c>
      <c r="BD15" s="7">
        <f t="shared" si="7"/>
        <v>3.1982735280991582E-2</v>
      </c>
      <c r="BF15" s="4" t="s">
        <v>10</v>
      </c>
      <c r="BG15" s="17">
        <v>604644</v>
      </c>
      <c r="BH15" s="7">
        <f t="shared" si="8"/>
        <v>3.2872461900267338E-2</v>
      </c>
      <c r="BJ15" s="4" t="s">
        <v>156</v>
      </c>
      <c r="BK15" s="17">
        <v>538058</v>
      </c>
      <c r="BL15" s="7">
        <f t="shared" si="9"/>
        <v>3.0555413111504504E-2</v>
      </c>
    </row>
    <row r="16" spans="2:64" s="3" customFormat="1" ht="12.75" customHeight="1" x14ac:dyDescent="0.2">
      <c r="B16" s="4" t="s">
        <v>407</v>
      </c>
      <c r="C16" s="17">
        <v>869011105</v>
      </c>
      <c r="D16" s="7">
        <f t="shared" si="10"/>
        <v>3.2098955820448027E-2</v>
      </c>
      <c r="F16" s="4" t="s">
        <v>407</v>
      </c>
      <c r="G16" s="17">
        <v>822693347</v>
      </c>
      <c r="H16" s="7">
        <f t="shared" si="11"/>
        <v>3.1019606243351986E-2</v>
      </c>
      <c r="J16" s="4" t="s">
        <v>312</v>
      </c>
      <c r="K16" s="17">
        <v>785138386</v>
      </c>
      <c r="L16" s="7">
        <f t="shared" si="12"/>
        <v>2.9960688521301269E-2</v>
      </c>
      <c r="N16" s="4" t="s">
        <v>313</v>
      </c>
      <c r="O16" s="17">
        <v>796974743</v>
      </c>
      <c r="P16" s="7">
        <f t="shared" si="13"/>
        <v>3.0426307194402442E-2</v>
      </c>
      <c r="R16" s="4" t="s">
        <v>313</v>
      </c>
      <c r="S16" s="17">
        <v>795481003</v>
      </c>
      <c r="T16" s="7">
        <f t="shared" si="14"/>
        <v>3.0717232111605496E-2</v>
      </c>
      <c r="V16" s="4" t="s">
        <v>407</v>
      </c>
      <c r="W16" s="17">
        <v>692715634</v>
      </c>
      <c r="X16" s="7">
        <f t="shared" si="0"/>
        <v>2.7390969505908754E-2</v>
      </c>
      <c r="Z16" s="4" t="s">
        <v>398</v>
      </c>
      <c r="AA16" s="17">
        <v>676407116</v>
      </c>
      <c r="AB16" s="7">
        <f t="shared" si="15"/>
        <v>2.7111779168178567E-2</v>
      </c>
      <c r="AD16" s="4" t="s">
        <v>398</v>
      </c>
      <c r="AE16" s="17">
        <v>666951675</v>
      </c>
      <c r="AF16" s="7">
        <f t="shared" si="1"/>
        <v>2.7553480257651631E-2</v>
      </c>
      <c r="AH16" s="4" t="s">
        <v>180</v>
      </c>
      <c r="AI16" s="17">
        <v>665379203</v>
      </c>
      <c r="AJ16" s="7">
        <f t="shared" si="2"/>
        <v>2.80154939439906E-2</v>
      </c>
      <c r="AL16" s="4" t="s">
        <v>156</v>
      </c>
      <c r="AM16" s="17">
        <v>630878</v>
      </c>
      <c r="AN16" s="7">
        <f t="shared" si="3"/>
        <v>2.959804740844553E-2</v>
      </c>
      <c r="AP16" s="4" t="s">
        <v>156</v>
      </c>
      <c r="AQ16" s="17">
        <v>636646</v>
      </c>
      <c r="AR16" s="7">
        <f t="shared" si="4"/>
        <v>2.9940936998022329E-2</v>
      </c>
      <c r="AT16" s="4" t="s">
        <v>156</v>
      </c>
      <c r="AU16" s="17">
        <v>619905</v>
      </c>
      <c r="AV16" s="7">
        <f t="shared" si="5"/>
        <v>2.9815552925185642E-2</v>
      </c>
      <c r="AX16" s="4" t="s">
        <v>13</v>
      </c>
      <c r="AY16" s="17">
        <v>570406</v>
      </c>
      <c r="AZ16" s="7">
        <f t="shared" si="6"/>
        <v>2.7924120037205659E-2</v>
      </c>
      <c r="BB16" s="4" t="s">
        <v>13</v>
      </c>
      <c r="BC16" s="17">
        <v>558733</v>
      </c>
      <c r="BD16" s="7">
        <f t="shared" si="7"/>
        <v>2.8797192174161646E-2</v>
      </c>
      <c r="BF16" s="4" t="s">
        <v>13</v>
      </c>
      <c r="BG16" s="17">
        <v>537696</v>
      </c>
      <c r="BH16" s="7">
        <f t="shared" si="8"/>
        <v>2.9232724171456503E-2</v>
      </c>
      <c r="BJ16" s="4" t="s">
        <v>13</v>
      </c>
      <c r="BK16" s="17">
        <v>530375</v>
      </c>
      <c r="BL16" s="7">
        <f t="shared" si="9"/>
        <v>3.0119108402837984E-2</v>
      </c>
    </row>
    <row r="17" spans="2:64" s="3" customFormat="1" ht="12.75" customHeight="1" x14ac:dyDescent="0.2">
      <c r="B17" s="4" t="s">
        <v>312</v>
      </c>
      <c r="C17" s="17">
        <v>790437256</v>
      </c>
      <c r="D17" s="7">
        <f t="shared" si="10"/>
        <v>2.9196647100591621E-2</v>
      </c>
      <c r="F17" s="4" t="s">
        <v>312</v>
      </c>
      <c r="G17" s="17">
        <v>775182624</v>
      </c>
      <c r="H17" s="7">
        <f t="shared" si="11"/>
        <v>2.9228217112552357E-2</v>
      </c>
      <c r="J17" s="4" t="s">
        <v>407</v>
      </c>
      <c r="K17" s="17">
        <v>782925523</v>
      </c>
      <c r="L17" s="7">
        <f t="shared" si="12"/>
        <v>2.9876246211174157E-2</v>
      </c>
      <c r="N17" s="4" t="s">
        <v>407</v>
      </c>
      <c r="O17" s="17">
        <v>744651039</v>
      </c>
      <c r="P17" s="7">
        <f t="shared" si="13"/>
        <v>2.8428731856619142E-2</v>
      </c>
      <c r="R17" s="4" t="s">
        <v>407</v>
      </c>
      <c r="S17" s="17">
        <v>714869649</v>
      </c>
      <c r="T17" s="7">
        <f t="shared" si="14"/>
        <v>2.7604451715454666E-2</v>
      </c>
      <c r="V17" s="4" t="s">
        <v>313</v>
      </c>
      <c r="W17" s="17">
        <v>692186959</v>
      </c>
      <c r="X17" s="7">
        <f t="shared" si="0"/>
        <v>2.7370064938301526E-2</v>
      </c>
      <c r="Z17" s="4" t="s">
        <v>314</v>
      </c>
      <c r="AA17" s="17">
        <v>644029174</v>
      </c>
      <c r="AB17" s="7">
        <f t="shared" si="15"/>
        <v>2.5814005101851192E-2</v>
      </c>
      <c r="AD17" s="4" t="s">
        <v>313</v>
      </c>
      <c r="AE17" s="17">
        <v>629119962</v>
      </c>
      <c r="AF17" s="7">
        <f t="shared" si="1"/>
        <v>2.5990555391680433E-2</v>
      </c>
      <c r="AH17" s="4" t="s">
        <v>181</v>
      </c>
      <c r="AI17" s="17">
        <v>627015982</v>
      </c>
      <c r="AJ17" s="7">
        <f t="shared" si="2"/>
        <v>2.6400227670635986E-2</v>
      </c>
      <c r="AL17" s="4" t="s">
        <v>13</v>
      </c>
      <c r="AM17" s="17">
        <v>610890</v>
      </c>
      <c r="AN17" s="7">
        <f t="shared" si="3"/>
        <v>2.8660297523998759E-2</v>
      </c>
      <c r="AP17" s="4" t="s">
        <v>13</v>
      </c>
      <c r="AQ17" s="17">
        <v>601555</v>
      </c>
      <c r="AR17" s="7">
        <f t="shared" si="4"/>
        <v>2.8290636171192974E-2</v>
      </c>
      <c r="AT17" s="4" t="s">
        <v>13</v>
      </c>
      <c r="AU17" s="17">
        <v>577296</v>
      </c>
      <c r="AV17" s="7">
        <f t="shared" si="5"/>
        <v>2.7766189079775079E-2</v>
      </c>
      <c r="AX17" s="4" t="s">
        <v>22</v>
      </c>
      <c r="AY17" s="17">
        <v>534500</v>
      </c>
      <c r="AZ17" s="7">
        <f t="shared" si="6"/>
        <v>2.6166348460371077E-2</v>
      </c>
      <c r="BB17" s="4" t="s">
        <v>22</v>
      </c>
      <c r="BC17" s="17">
        <v>518868</v>
      </c>
      <c r="BD17" s="7">
        <f t="shared" si="7"/>
        <v>2.6742543413442389E-2</v>
      </c>
      <c r="BF17" s="4" t="s">
        <v>22</v>
      </c>
      <c r="BG17" s="17">
        <v>494076</v>
      </c>
      <c r="BH17" s="7">
        <f t="shared" si="8"/>
        <v>2.6861251390630659E-2</v>
      </c>
      <c r="BJ17" s="4" t="s">
        <v>22</v>
      </c>
      <c r="BK17" s="17">
        <v>479014</v>
      </c>
      <c r="BL17" s="7">
        <f t="shared" si="9"/>
        <v>2.7202403191095046E-2</v>
      </c>
    </row>
    <row r="18" spans="2:64" s="3" customFormat="1" ht="12.75" customHeight="1" x14ac:dyDescent="0.2">
      <c r="B18" s="4" t="s">
        <v>184</v>
      </c>
      <c r="C18" s="17">
        <v>555723552</v>
      </c>
      <c r="D18" s="7">
        <f t="shared" si="10"/>
        <v>2.0526947977299384E-2</v>
      </c>
      <c r="F18" s="4" t="s">
        <v>430</v>
      </c>
      <c r="G18" s="17">
        <v>513855441</v>
      </c>
      <c r="H18" s="7">
        <f t="shared" si="11"/>
        <v>1.937489041809887E-2</v>
      </c>
      <c r="J18" s="4" t="s">
        <v>314</v>
      </c>
      <c r="K18" s="17">
        <v>713839488</v>
      </c>
      <c r="L18" s="7">
        <f t="shared" si="12"/>
        <v>2.7239940035454047E-2</v>
      </c>
      <c r="N18" s="4" t="s">
        <v>314</v>
      </c>
      <c r="O18" s="17">
        <v>703412135</v>
      </c>
      <c r="P18" s="7">
        <f t="shared" si="13"/>
        <v>2.6854343743965399E-2</v>
      </c>
      <c r="R18" s="4" t="s">
        <v>314</v>
      </c>
      <c r="S18" s="17">
        <v>695881276</v>
      </c>
      <c r="T18" s="7">
        <f t="shared" si="14"/>
        <v>2.6871222061115904E-2</v>
      </c>
      <c r="V18" s="4" t="s">
        <v>314</v>
      </c>
      <c r="W18" s="17">
        <v>656080789</v>
      </c>
      <c r="X18" s="7">
        <f t="shared" si="0"/>
        <v>2.594237520112265E-2</v>
      </c>
      <c r="Z18" s="4" t="s">
        <v>313</v>
      </c>
      <c r="AA18" s="17">
        <v>631101335</v>
      </c>
      <c r="AB18" s="7">
        <f t="shared" si="15"/>
        <v>2.5295830902025408E-2</v>
      </c>
      <c r="AD18" s="4" t="s">
        <v>314</v>
      </c>
      <c r="AE18" s="17">
        <v>623509444</v>
      </c>
      <c r="AF18" s="7">
        <f t="shared" si="1"/>
        <v>2.5758770537180741E-2</v>
      </c>
      <c r="AH18" s="4" t="s">
        <v>182</v>
      </c>
      <c r="AI18" s="17">
        <v>619887091</v>
      </c>
      <c r="AJ18" s="7">
        <f t="shared" si="2"/>
        <v>2.6100068901414777E-2</v>
      </c>
      <c r="AL18" s="4" t="s">
        <v>33</v>
      </c>
      <c r="AM18" s="17">
        <v>450086</v>
      </c>
      <c r="AN18" s="7">
        <f t="shared" si="3"/>
        <v>2.1116074369176948E-2</v>
      </c>
      <c r="AP18" s="4" t="s">
        <v>33</v>
      </c>
      <c r="AQ18" s="17">
        <v>449112</v>
      </c>
      <c r="AR18" s="7">
        <f t="shared" si="4"/>
        <v>2.1121367442905169E-2</v>
      </c>
      <c r="AT18" s="4" t="s">
        <v>33</v>
      </c>
      <c r="AU18" s="17">
        <v>346307</v>
      </c>
      <c r="AV18" s="7">
        <f t="shared" si="5"/>
        <v>1.6656317801699072E-2</v>
      </c>
      <c r="AX18" s="4" t="s">
        <v>46</v>
      </c>
      <c r="AY18" s="17">
        <v>394404</v>
      </c>
      <c r="AZ18" s="7">
        <f t="shared" si="6"/>
        <v>1.9307974739315611E-2</v>
      </c>
      <c r="BB18" s="4" t="s">
        <v>50</v>
      </c>
      <c r="BC18" s="17">
        <v>436230</v>
      </c>
      <c r="BD18" s="7">
        <f t="shared" si="7"/>
        <v>2.2483367086129753E-2</v>
      </c>
      <c r="BF18" s="4" t="s">
        <v>50</v>
      </c>
      <c r="BG18" s="17">
        <v>405664</v>
      </c>
      <c r="BH18" s="7">
        <f t="shared" si="8"/>
        <v>2.205458812840291E-2</v>
      </c>
      <c r="BJ18" s="4" t="s">
        <v>55</v>
      </c>
      <c r="BK18" s="17">
        <v>476159</v>
      </c>
      <c r="BL18" s="7">
        <f t="shared" si="9"/>
        <v>2.7040272520361879E-2</v>
      </c>
    </row>
    <row r="19" spans="2:64" s="3" customFormat="1" ht="12.75" customHeight="1" x14ac:dyDescent="0.2">
      <c r="B19" s="4" t="s">
        <v>430</v>
      </c>
      <c r="C19" s="17">
        <v>507109522</v>
      </c>
      <c r="D19" s="7">
        <f t="shared" si="10"/>
        <v>1.8731275180662414E-2</v>
      </c>
      <c r="F19" s="4" t="s">
        <v>184</v>
      </c>
      <c r="G19" s="17">
        <v>513642183</v>
      </c>
      <c r="H19" s="7">
        <f t="shared" si="11"/>
        <v>1.9366849537238013E-2</v>
      </c>
      <c r="J19" s="4" t="s">
        <v>184</v>
      </c>
      <c r="K19" s="17">
        <v>512236103</v>
      </c>
      <c r="L19" s="7">
        <f t="shared" si="12"/>
        <v>1.954680423859469E-2</v>
      </c>
      <c r="N19" s="4" t="s">
        <v>430</v>
      </c>
      <c r="O19" s="17">
        <v>530948783</v>
      </c>
      <c r="P19" s="7">
        <f t="shared" si="13"/>
        <v>2.0270166549120016E-2</v>
      </c>
      <c r="R19" s="4" t="s">
        <v>315</v>
      </c>
      <c r="S19" s="17">
        <v>558116894</v>
      </c>
      <c r="T19" s="7">
        <f t="shared" si="14"/>
        <v>2.1551496658941988E-2</v>
      </c>
      <c r="V19" s="4" t="s">
        <v>315</v>
      </c>
      <c r="W19" s="17">
        <v>536742592</v>
      </c>
      <c r="X19" s="7">
        <f t="shared" si="0"/>
        <v>2.1223571763640061E-2</v>
      </c>
      <c r="Z19" s="4" t="s">
        <v>315</v>
      </c>
      <c r="AA19" s="17">
        <v>477749515</v>
      </c>
      <c r="AB19" s="7">
        <f t="shared" si="15"/>
        <v>1.9149176645244539E-2</v>
      </c>
      <c r="AD19" s="4" t="s">
        <v>315</v>
      </c>
      <c r="AE19" s="17">
        <v>453510310</v>
      </c>
      <c r="AF19" s="7">
        <f t="shared" si="1"/>
        <v>1.8735671326151886E-2</v>
      </c>
      <c r="AH19" s="4" t="s">
        <v>183</v>
      </c>
      <c r="AI19" s="17">
        <v>564288556</v>
      </c>
      <c r="AJ19" s="7">
        <f t="shared" si="2"/>
        <v>2.3759117435597398E-2</v>
      </c>
      <c r="AL19" s="4" t="s">
        <v>60</v>
      </c>
      <c r="AM19" s="17">
        <v>293677</v>
      </c>
      <c r="AN19" s="7">
        <f t="shared" si="3"/>
        <v>1.377804546801451E-2</v>
      </c>
      <c r="AP19" s="4" t="s">
        <v>15</v>
      </c>
      <c r="AQ19" s="17">
        <v>274352</v>
      </c>
      <c r="AR19" s="7">
        <f t="shared" si="4"/>
        <v>1.2902548586312365E-2</v>
      </c>
      <c r="AT19" s="4" t="s">
        <v>15</v>
      </c>
      <c r="AU19" s="17">
        <v>265897</v>
      </c>
      <c r="AV19" s="7">
        <f t="shared" si="5"/>
        <v>1.2788840348356744E-2</v>
      </c>
      <c r="AX19" s="4" t="s">
        <v>45</v>
      </c>
      <c r="AY19" s="17">
        <v>343876</v>
      </c>
      <c r="AZ19" s="7">
        <f t="shared" si="6"/>
        <v>1.6834385861849512E-2</v>
      </c>
      <c r="BB19" s="4" t="s">
        <v>46</v>
      </c>
      <c r="BC19" s="17">
        <v>397742</v>
      </c>
      <c r="BD19" s="7">
        <f t="shared" si="7"/>
        <v>2.0499689135482245E-2</v>
      </c>
      <c r="BF19" s="4" t="s">
        <v>46</v>
      </c>
      <c r="BG19" s="17">
        <v>391411</v>
      </c>
      <c r="BH19" s="7">
        <f t="shared" si="8"/>
        <v>2.1279700426772678E-2</v>
      </c>
      <c r="BJ19" s="4" t="s">
        <v>50</v>
      </c>
      <c r="BK19" s="17">
        <v>370429</v>
      </c>
      <c r="BL19" s="7">
        <f t="shared" si="9"/>
        <v>2.1036042812264667E-2</v>
      </c>
    </row>
    <row r="20" spans="2:64" s="3" customFormat="1" ht="12.75" customHeight="1" x14ac:dyDescent="0.2">
      <c r="B20" s="4" t="s">
        <v>408</v>
      </c>
      <c r="C20" s="17">
        <v>440303260</v>
      </c>
      <c r="D20" s="7">
        <f t="shared" si="10"/>
        <v>1.6263629784499984E-2</v>
      </c>
      <c r="F20" s="4" t="s">
        <v>408</v>
      </c>
      <c r="G20" s="17">
        <v>423754763</v>
      </c>
      <c r="H20" s="7">
        <f t="shared" si="11"/>
        <v>1.597764943637613E-2</v>
      </c>
      <c r="J20" s="4" t="s">
        <v>430</v>
      </c>
      <c r="K20" s="17">
        <v>502971833</v>
      </c>
      <c r="L20" s="7">
        <f t="shared" si="12"/>
        <v>1.9193281964309611E-2</v>
      </c>
      <c r="N20" s="4" t="s">
        <v>184</v>
      </c>
      <c r="O20" s="17">
        <v>507308850</v>
      </c>
      <c r="P20" s="7">
        <f t="shared" si="13"/>
        <v>1.9367658822456599E-2</v>
      </c>
      <c r="R20" s="4" t="s">
        <v>184</v>
      </c>
      <c r="S20" s="17">
        <v>494158717</v>
      </c>
      <c r="T20" s="7">
        <f t="shared" si="14"/>
        <v>1.9081773106858432E-2</v>
      </c>
      <c r="V20" s="4" t="s">
        <v>184</v>
      </c>
      <c r="W20" s="17">
        <v>479434154</v>
      </c>
      <c r="X20" s="7">
        <f t="shared" si="0"/>
        <v>1.8957513946199114E-2</v>
      </c>
      <c r="Z20" s="4" t="s">
        <v>190</v>
      </c>
      <c r="AA20" s="17">
        <v>475106256</v>
      </c>
      <c r="AB20" s="7">
        <f t="shared" si="15"/>
        <v>1.9043229424115217E-2</v>
      </c>
      <c r="AD20" s="4" t="s">
        <v>184</v>
      </c>
      <c r="AE20" s="17">
        <v>445001574</v>
      </c>
      <c r="AF20" s="7">
        <f t="shared" si="1"/>
        <v>1.8384153670253398E-2</v>
      </c>
      <c r="AH20" s="4" t="s">
        <v>184</v>
      </c>
      <c r="AI20" s="17">
        <v>444894466</v>
      </c>
      <c r="AJ20" s="7">
        <f t="shared" si="2"/>
        <v>1.8732082640608071E-2</v>
      </c>
      <c r="AL20" s="4" t="s">
        <v>15</v>
      </c>
      <c r="AM20" s="17">
        <v>267650</v>
      </c>
      <c r="AN20" s="7">
        <f t="shared" si="3"/>
        <v>1.2556972011815987E-2</v>
      </c>
      <c r="AP20" s="4" t="s">
        <v>60</v>
      </c>
      <c r="AQ20" s="17">
        <v>272832</v>
      </c>
      <c r="AR20" s="7">
        <f t="shared" si="4"/>
        <v>1.2831064238280659E-2</v>
      </c>
      <c r="AT20" s="4" t="s">
        <v>60</v>
      </c>
      <c r="AU20" s="17">
        <v>251369</v>
      </c>
      <c r="AV20" s="7">
        <f t="shared" si="5"/>
        <v>1.2090087550916655E-2</v>
      </c>
      <c r="AX20" s="4" t="s">
        <v>15</v>
      </c>
      <c r="AY20" s="17">
        <v>262128</v>
      </c>
      <c r="AZ20" s="7">
        <f t="shared" si="6"/>
        <v>1.2832427669261272E-2</v>
      </c>
      <c r="BB20" s="4" t="s">
        <v>15</v>
      </c>
      <c r="BC20" s="17">
        <v>256739</v>
      </c>
      <c r="BD20" s="7">
        <f t="shared" si="7"/>
        <v>1.323237095643552E-2</v>
      </c>
      <c r="BF20" s="4" t="s">
        <v>15</v>
      </c>
      <c r="BG20" s="17">
        <v>247324</v>
      </c>
      <c r="BH20" s="7">
        <f t="shared" si="8"/>
        <v>1.3446174553988329E-2</v>
      </c>
      <c r="BJ20" s="4" t="s">
        <v>46</v>
      </c>
      <c r="BK20" s="17">
        <v>260178</v>
      </c>
      <c r="BL20" s="7">
        <f t="shared" si="9"/>
        <v>1.477507308231644E-2</v>
      </c>
    </row>
    <row r="21" spans="2:64" s="3" customFormat="1" ht="12.75" customHeight="1" x14ac:dyDescent="0.2">
      <c r="B21" s="4" t="s">
        <v>188</v>
      </c>
      <c r="C21" s="17">
        <v>395493908</v>
      </c>
      <c r="D21" s="7">
        <f t="shared" si="10"/>
        <v>1.4608491660354947E-2</v>
      </c>
      <c r="F21" s="4" t="s">
        <v>188</v>
      </c>
      <c r="G21" s="17">
        <v>381624239</v>
      </c>
      <c r="H21" s="7">
        <f t="shared" si="11"/>
        <v>1.4389120405393105E-2</v>
      </c>
      <c r="J21" s="4" t="s">
        <v>408</v>
      </c>
      <c r="K21" s="17">
        <v>428623376</v>
      </c>
      <c r="L21" s="7">
        <f t="shared" si="12"/>
        <v>1.6356163053890729E-2</v>
      </c>
      <c r="N21" s="4" t="s">
        <v>188</v>
      </c>
      <c r="O21" s="17">
        <v>454813159</v>
      </c>
      <c r="P21" s="7">
        <f t="shared" si="13"/>
        <v>1.7363517493289748E-2</v>
      </c>
      <c r="R21" s="4" t="s">
        <v>190</v>
      </c>
      <c r="S21" s="17">
        <v>438069540</v>
      </c>
      <c r="T21" s="7">
        <f t="shared" si="14"/>
        <v>1.6915908350364776E-2</v>
      </c>
      <c r="V21" s="4" t="s">
        <v>408</v>
      </c>
      <c r="W21" s="17">
        <v>401493492</v>
      </c>
      <c r="X21" s="7">
        <f t="shared" si="0"/>
        <v>1.5875628405685471E-2</v>
      </c>
      <c r="Z21" s="4" t="s">
        <v>184</v>
      </c>
      <c r="AA21" s="17">
        <v>451755710</v>
      </c>
      <c r="AB21" s="7">
        <f t="shared" si="15"/>
        <v>1.8107291833227429E-2</v>
      </c>
      <c r="AD21" s="4" t="s">
        <v>188</v>
      </c>
      <c r="AE21" s="17">
        <v>283684896</v>
      </c>
      <c r="AF21" s="7">
        <f t="shared" si="1"/>
        <v>1.1719748932829288E-2</v>
      </c>
      <c r="AH21" s="4" t="s">
        <v>185</v>
      </c>
      <c r="AI21" s="17">
        <v>270260535</v>
      </c>
      <c r="AJ21" s="7">
        <f t="shared" si="2"/>
        <v>1.1379199030349256E-2</v>
      </c>
      <c r="AL21" s="4" t="s">
        <v>14</v>
      </c>
      <c r="AM21" s="17">
        <v>266499</v>
      </c>
      <c r="AN21" s="7">
        <f t="shared" si="3"/>
        <v>1.2502972106022598E-2</v>
      </c>
      <c r="AP21" s="4" t="s">
        <v>14</v>
      </c>
      <c r="AQ21" s="17">
        <v>263382</v>
      </c>
      <c r="AR21" s="7">
        <f t="shared" si="4"/>
        <v>1.2386638521899324E-2</v>
      </c>
      <c r="AT21" s="4" t="s">
        <v>14</v>
      </c>
      <c r="AU21" s="17">
        <v>251054</v>
      </c>
      <c r="AV21" s="7">
        <f t="shared" si="5"/>
        <v>1.2074937004991985E-2</v>
      </c>
      <c r="AX21" s="4" t="s">
        <v>60</v>
      </c>
      <c r="AY21" s="17">
        <v>249783</v>
      </c>
      <c r="AZ21" s="7">
        <f t="shared" si="6"/>
        <v>1.2228080481715376E-2</v>
      </c>
      <c r="BB21" s="4" t="s">
        <v>14</v>
      </c>
      <c r="BC21" s="17">
        <v>245523</v>
      </c>
      <c r="BD21" s="7">
        <f t="shared" si="7"/>
        <v>1.2654296442445121E-2</v>
      </c>
      <c r="BF21" s="4" t="s">
        <v>14</v>
      </c>
      <c r="BG21" s="17">
        <v>235898</v>
      </c>
      <c r="BH21" s="7">
        <f t="shared" si="8"/>
        <v>1.2824981340010427E-2</v>
      </c>
      <c r="BJ21" s="4" t="s">
        <v>15</v>
      </c>
      <c r="BK21" s="17">
        <v>239783</v>
      </c>
      <c r="BL21" s="7">
        <f t="shared" si="9"/>
        <v>1.3616875173523829E-2</v>
      </c>
    </row>
    <row r="22" spans="2:64" s="3" customFormat="1" ht="12.75" customHeight="1" x14ac:dyDescent="0.2">
      <c r="B22" s="4" t="s">
        <v>196</v>
      </c>
      <c r="C22" s="17">
        <v>334039169</v>
      </c>
      <c r="D22" s="7">
        <f t="shared" si="10"/>
        <v>1.2338517271341628E-2</v>
      </c>
      <c r="F22" s="4" t="s">
        <v>196</v>
      </c>
      <c r="G22" s="17">
        <v>321400398</v>
      </c>
      <c r="H22" s="7">
        <f t="shared" si="11"/>
        <v>1.2118383877506442E-2</v>
      </c>
      <c r="J22" s="4" t="s">
        <v>188</v>
      </c>
      <c r="K22" s="17">
        <v>422165204</v>
      </c>
      <c r="L22" s="7">
        <f t="shared" si="12"/>
        <v>1.6109720792043414E-2</v>
      </c>
      <c r="N22" s="4" t="s">
        <v>408</v>
      </c>
      <c r="O22" s="17">
        <v>423369618</v>
      </c>
      <c r="P22" s="7">
        <f t="shared" si="13"/>
        <v>1.6163089441900688E-2</v>
      </c>
      <c r="R22" s="4" t="s">
        <v>188</v>
      </c>
      <c r="S22" s="17">
        <v>420061017</v>
      </c>
      <c r="T22" s="7">
        <f t="shared" si="14"/>
        <v>1.6220515275115956E-2</v>
      </c>
      <c r="V22" s="4" t="s">
        <v>190</v>
      </c>
      <c r="W22" s="17">
        <v>369658024</v>
      </c>
      <c r="X22" s="7">
        <f t="shared" si="0"/>
        <v>1.4616808349670487E-2</v>
      </c>
      <c r="Z22" s="4" t="s">
        <v>188</v>
      </c>
      <c r="AA22" s="17">
        <v>324672818</v>
      </c>
      <c r="AB22" s="7">
        <f t="shared" si="15"/>
        <v>1.3013549880404025E-2</v>
      </c>
      <c r="AD22" s="4" t="s">
        <v>316</v>
      </c>
      <c r="AE22" s="17">
        <v>274232172</v>
      </c>
      <c r="AF22" s="7">
        <f t="shared" si="1"/>
        <v>1.132923271722037E-2</v>
      </c>
      <c r="AH22" s="4" t="s">
        <v>186</v>
      </c>
      <c r="AI22" s="17">
        <v>266610022</v>
      </c>
      <c r="AJ22" s="7">
        <f t="shared" si="2"/>
        <v>1.1225495812119936E-2</v>
      </c>
      <c r="AL22" s="4" t="s">
        <v>24</v>
      </c>
      <c r="AM22" s="17">
        <v>231096</v>
      </c>
      <c r="AN22" s="7">
        <f t="shared" si="3"/>
        <v>1.0842017575350747E-2</v>
      </c>
      <c r="AP22" s="4" t="s">
        <v>24</v>
      </c>
      <c r="AQ22" s="17">
        <v>235627</v>
      </c>
      <c r="AR22" s="7">
        <f t="shared" si="4"/>
        <v>1.1081343732675627E-2</v>
      </c>
      <c r="AT22" s="4" t="s">
        <v>24</v>
      </c>
      <c r="AU22" s="17">
        <v>228079</v>
      </c>
      <c r="AV22" s="7">
        <f t="shared" si="5"/>
        <v>1.0969909091914755E-2</v>
      </c>
      <c r="AX22" s="4" t="s">
        <v>14</v>
      </c>
      <c r="AY22" s="17">
        <v>246452</v>
      </c>
      <c r="AZ22" s="7">
        <f t="shared" si="6"/>
        <v>1.2065011993929602E-2</v>
      </c>
      <c r="BB22" s="4" t="s">
        <v>60</v>
      </c>
      <c r="BC22" s="17">
        <v>230515</v>
      </c>
      <c r="BD22" s="7">
        <f t="shared" si="7"/>
        <v>1.1880781614880223E-2</v>
      </c>
      <c r="BF22" s="4" t="s">
        <v>60</v>
      </c>
      <c r="BG22" s="17">
        <v>202591</v>
      </c>
      <c r="BH22" s="7">
        <f t="shared" si="8"/>
        <v>1.1014191704270711E-2</v>
      </c>
      <c r="BJ22" s="4" t="s">
        <v>56</v>
      </c>
      <c r="BK22" s="17">
        <v>236300</v>
      </c>
      <c r="BL22" s="7">
        <f t="shared" si="9"/>
        <v>1.3419081434061968E-2</v>
      </c>
    </row>
    <row r="23" spans="2:64" s="3" customFormat="1" ht="12.75" customHeight="1" x14ac:dyDescent="0.2">
      <c r="B23" s="4" t="s">
        <v>190</v>
      </c>
      <c r="C23" s="17">
        <v>324435898</v>
      </c>
      <c r="D23" s="7">
        <f t="shared" si="10"/>
        <v>1.1983798016562037E-2</v>
      </c>
      <c r="F23" s="4" t="s">
        <v>190</v>
      </c>
      <c r="G23" s="17">
        <v>290279978</v>
      </c>
      <c r="H23" s="7">
        <f t="shared" si="11"/>
        <v>1.0944990196801575E-2</v>
      </c>
      <c r="J23" s="4" t="s">
        <v>190</v>
      </c>
      <c r="K23" s="17">
        <v>320096735</v>
      </c>
      <c r="L23" s="7">
        <f t="shared" si="12"/>
        <v>1.2214813012620318E-2</v>
      </c>
      <c r="N23" s="4" t="s">
        <v>190</v>
      </c>
      <c r="O23" s="17">
        <v>364709955</v>
      </c>
      <c r="P23" s="7">
        <f t="shared" si="13"/>
        <v>1.3923624588046312E-2</v>
      </c>
      <c r="R23" s="4" t="s">
        <v>408</v>
      </c>
      <c r="S23" s="17">
        <v>397676090</v>
      </c>
      <c r="T23" s="7">
        <f t="shared" si="14"/>
        <v>1.5356128827335072E-2</v>
      </c>
      <c r="V23" s="4" t="s">
        <v>188</v>
      </c>
      <c r="W23" s="17">
        <v>369559658</v>
      </c>
      <c r="X23" s="7">
        <f t="shared" si="0"/>
        <v>1.461291881697601E-2</v>
      </c>
      <c r="Z23" s="4" t="s">
        <v>187</v>
      </c>
      <c r="AA23" s="17">
        <v>267743013</v>
      </c>
      <c r="AB23" s="7">
        <f t="shared" si="15"/>
        <v>1.073168698343316E-2</v>
      </c>
      <c r="AD23" s="4" t="s">
        <v>190</v>
      </c>
      <c r="AE23" s="17">
        <v>271875320</v>
      </c>
      <c r="AF23" s="7">
        <f t="shared" si="1"/>
        <v>1.1231865130502476E-2</v>
      </c>
      <c r="AH23" s="4" t="s">
        <v>187</v>
      </c>
      <c r="AI23" s="17">
        <v>257762890</v>
      </c>
      <c r="AJ23" s="7">
        <f t="shared" si="2"/>
        <v>1.0852991273579851E-2</v>
      </c>
      <c r="AL23" s="4" t="s">
        <v>11</v>
      </c>
      <c r="AM23" s="17">
        <v>199454</v>
      </c>
      <c r="AN23" s="7">
        <f t="shared" si="3"/>
        <v>9.3575127802904747E-3</v>
      </c>
      <c r="AP23" s="4" t="s">
        <v>160</v>
      </c>
      <c r="AQ23" s="17">
        <v>173972</v>
      </c>
      <c r="AR23" s="7">
        <f t="shared" si="4"/>
        <v>8.1817598656395239E-3</v>
      </c>
      <c r="AT23" s="4" t="s">
        <v>12</v>
      </c>
      <c r="AU23" s="17">
        <v>173399</v>
      </c>
      <c r="AV23" s="7">
        <f t="shared" si="5"/>
        <v>8.3399667072765419E-3</v>
      </c>
      <c r="AX23" s="4" t="s">
        <v>24</v>
      </c>
      <c r="AY23" s="17">
        <v>229793</v>
      </c>
      <c r="AZ23" s="7">
        <f t="shared" si="6"/>
        <v>1.124947373574191E-2</v>
      </c>
      <c r="BB23" s="4" t="s">
        <v>40</v>
      </c>
      <c r="BC23" s="17">
        <v>172842</v>
      </c>
      <c r="BD23" s="7">
        <f t="shared" si="7"/>
        <v>8.908305558766795E-3</v>
      </c>
      <c r="BF23" s="4" t="s">
        <v>19</v>
      </c>
      <c r="BG23" s="17">
        <v>155591</v>
      </c>
      <c r="BH23" s="7">
        <f t="shared" si="8"/>
        <v>8.4589596845821603E-3</v>
      </c>
      <c r="BJ23" s="4" t="s">
        <v>14</v>
      </c>
      <c r="BK23" s="17">
        <v>225846</v>
      </c>
      <c r="BL23" s="7">
        <f t="shared" si="9"/>
        <v>1.2825416274046379E-2</v>
      </c>
    </row>
    <row r="24" spans="2:64" s="3" customFormat="1" ht="12.75" customHeight="1" x14ac:dyDescent="0.2">
      <c r="B24" s="4" t="s">
        <v>187</v>
      </c>
      <c r="C24" s="17">
        <v>251878106</v>
      </c>
      <c r="D24" s="7">
        <f t="shared" si="10"/>
        <v>9.3037064199911756E-3</v>
      </c>
      <c r="F24" s="4" t="s">
        <v>202</v>
      </c>
      <c r="G24" s="17">
        <v>267711987</v>
      </c>
      <c r="H24" s="7">
        <f t="shared" si="11"/>
        <v>1.0094065369128803E-2</v>
      </c>
      <c r="J24" s="4" t="s">
        <v>196</v>
      </c>
      <c r="K24" s="17">
        <v>306253788</v>
      </c>
      <c r="L24" s="7">
        <f t="shared" si="12"/>
        <v>1.1686569545380287E-2</v>
      </c>
      <c r="N24" s="4" t="s">
        <v>196</v>
      </c>
      <c r="O24" s="17">
        <v>299665443</v>
      </c>
      <c r="P24" s="7">
        <f t="shared" si="13"/>
        <v>1.1440403732172847E-2</v>
      </c>
      <c r="R24" s="4" t="s">
        <v>202</v>
      </c>
      <c r="S24" s="17">
        <v>290761734</v>
      </c>
      <c r="T24" s="7">
        <f t="shared" si="14"/>
        <v>1.1227666831474158E-2</v>
      </c>
      <c r="V24" s="4" t="s">
        <v>202</v>
      </c>
      <c r="W24" s="17">
        <v>312214238</v>
      </c>
      <c r="X24" s="7">
        <f t="shared" si="0"/>
        <v>1.2345398678223766E-2</v>
      </c>
      <c r="Z24" s="4" t="s">
        <v>316</v>
      </c>
      <c r="AA24" s="17">
        <v>261521445</v>
      </c>
      <c r="AB24" s="7">
        <f t="shared" si="15"/>
        <v>1.0482313826785579E-2</v>
      </c>
      <c r="AD24" s="4" t="s">
        <v>187</v>
      </c>
      <c r="AE24" s="17">
        <v>253537375</v>
      </c>
      <c r="AF24" s="7">
        <f t="shared" si="1"/>
        <v>1.0474277700313622E-2</v>
      </c>
      <c r="AH24" s="4" t="s">
        <v>188</v>
      </c>
      <c r="AI24" s="17">
        <v>231837935</v>
      </c>
      <c r="AJ24" s="7">
        <f t="shared" si="2"/>
        <v>9.7614326307397178E-3</v>
      </c>
      <c r="AL24" s="4" t="s">
        <v>162</v>
      </c>
      <c r="AM24" s="17">
        <v>182000</v>
      </c>
      <c r="AN24" s="7">
        <f t="shared" si="3"/>
        <v>8.538647136747653E-3</v>
      </c>
      <c r="AP24" s="4" t="s">
        <v>12</v>
      </c>
      <c r="AQ24" s="17">
        <v>159953</v>
      </c>
      <c r="AR24" s="7">
        <f t="shared" si="4"/>
        <v>7.5224578425760399E-3</v>
      </c>
      <c r="AT24" s="4" t="s">
        <v>3</v>
      </c>
      <c r="AU24" s="17">
        <v>145358</v>
      </c>
      <c r="AV24" s="7">
        <f t="shared" si="5"/>
        <v>6.9912795381536436E-3</v>
      </c>
      <c r="AX24" s="4" t="s">
        <v>3</v>
      </c>
      <c r="AY24" s="17">
        <v>137689</v>
      </c>
      <c r="AZ24" s="7">
        <f t="shared" si="6"/>
        <v>6.7405394820580604E-3</v>
      </c>
      <c r="BB24" s="4" t="s">
        <v>19</v>
      </c>
      <c r="BC24" s="17">
        <v>142463</v>
      </c>
      <c r="BD24" s="7">
        <f t="shared" si="7"/>
        <v>7.3425668229862755E-3</v>
      </c>
      <c r="BF24" s="4" t="s">
        <v>3</v>
      </c>
      <c r="BG24" s="17">
        <v>127041</v>
      </c>
      <c r="BH24" s="7">
        <f t="shared" si="8"/>
        <v>6.9067921492181562E-3</v>
      </c>
      <c r="BJ24" s="4" t="s">
        <v>148</v>
      </c>
      <c r="BK24" s="17">
        <v>195228</v>
      </c>
      <c r="BL24" s="7">
        <f t="shared" si="9"/>
        <v>1.1086671308544434E-2</v>
      </c>
    </row>
    <row r="25" spans="2:64" s="3" customFormat="1" ht="12.75" customHeight="1" x14ac:dyDescent="0.2">
      <c r="B25" s="4" t="s">
        <v>319</v>
      </c>
      <c r="C25" s="17">
        <v>245660644</v>
      </c>
      <c r="D25" s="7">
        <f t="shared" si="10"/>
        <v>9.0740499323985185E-3</v>
      </c>
      <c r="F25" s="4" t="s">
        <v>187</v>
      </c>
      <c r="G25" s="17">
        <v>257023120</v>
      </c>
      <c r="H25" s="7">
        <f t="shared" si="11"/>
        <v>9.6910422418157796E-3</v>
      </c>
      <c r="J25" s="4" t="s">
        <v>202</v>
      </c>
      <c r="K25" s="17">
        <v>271417991</v>
      </c>
      <c r="L25" s="7">
        <f t="shared" si="12"/>
        <v>1.0357244063504941E-2</v>
      </c>
      <c r="N25" s="4" t="s">
        <v>202</v>
      </c>
      <c r="O25" s="17">
        <v>281737412</v>
      </c>
      <c r="P25" s="7">
        <f t="shared" si="13"/>
        <v>1.0755960738981567E-2</v>
      </c>
      <c r="R25" s="4" t="s">
        <v>187</v>
      </c>
      <c r="S25" s="17">
        <v>268942303</v>
      </c>
      <c r="T25" s="7">
        <f t="shared" si="14"/>
        <v>1.0385116822055316E-2</v>
      </c>
      <c r="V25" s="4" t="s">
        <v>187</v>
      </c>
      <c r="W25" s="17">
        <v>269359862</v>
      </c>
      <c r="X25" s="7">
        <f t="shared" si="0"/>
        <v>1.0650875199039884E-2</v>
      </c>
      <c r="Z25" s="4" t="s">
        <v>202</v>
      </c>
      <c r="AA25" s="17">
        <v>259040136</v>
      </c>
      <c r="AB25" s="7">
        <f t="shared" si="15"/>
        <v>1.0382857892534269E-2</v>
      </c>
      <c r="AD25" s="4" t="s">
        <v>202</v>
      </c>
      <c r="AE25" s="17">
        <v>225072923</v>
      </c>
      <c r="AF25" s="7">
        <f t="shared" si="1"/>
        <v>9.298338354742787E-3</v>
      </c>
      <c r="AH25" s="4" t="s">
        <v>189</v>
      </c>
      <c r="AI25" s="17">
        <v>225634076</v>
      </c>
      <c r="AJ25" s="7">
        <f t="shared" si="2"/>
        <v>9.5002219204256E-3</v>
      </c>
      <c r="AL25" s="4" t="s">
        <v>111</v>
      </c>
      <c r="AM25" s="17">
        <v>170040</v>
      </c>
      <c r="AN25" s="7">
        <f t="shared" si="3"/>
        <v>7.9775360391899502E-3</v>
      </c>
      <c r="AP25" s="4" t="s">
        <v>3</v>
      </c>
      <c r="AQ25" s="17">
        <v>157983</v>
      </c>
      <c r="AR25" s="7">
        <f t="shared" si="4"/>
        <v>7.4298103651928415E-3</v>
      </c>
      <c r="AT25" s="4" t="s">
        <v>160</v>
      </c>
      <c r="AU25" s="17">
        <v>144893</v>
      </c>
      <c r="AV25" s="7">
        <f t="shared" si="5"/>
        <v>6.9689144465505575E-3</v>
      </c>
      <c r="AX25" s="4" t="s">
        <v>61</v>
      </c>
      <c r="AY25" s="17">
        <v>134536</v>
      </c>
      <c r="AZ25" s="7">
        <f t="shared" si="6"/>
        <v>6.5861849512899593E-3</v>
      </c>
      <c r="BB25" s="4" t="s">
        <v>3</v>
      </c>
      <c r="BC25" s="17">
        <v>136511</v>
      </c>
      <c r="BD25" s="7">
        <f t="shared" si="7"/>
        <v>7.0357997485149086E-3</v>
      </c>
      <c r="BF25" s="4" t="s">
        <v>61</v>
      </c>
      <c r="BG25" s="17">
        <v>126165</v>
      </c>
      <c r="BH25" s="7">
        <f t="shared" si="8"/>
        <v>6.8591669737022585E-3</v>
      </c>
      <c r="BJ25" s="4" t="s">
        <v>60</v>
      </c>
      <c r="BK25" s="17">
        <v>164919</v>
      </c>
      <c r="BL25" s="7">
        <f t="shared" si="9"/>
        <v>9.3654739357768319E-3</v>
      </c>
    </row>
    <row r="26" spans="2:64" s="3" customFormat="1" ht="12.75" customHeight="1" x14ac:dyDescent="0.2">
      <c r="B26" s="4" t="s">
        <v>202</v>
      </c>
      <c r="C26" s="17">
        <v>232780978</v>
      </c>
      <c r="D26" s="7">
        <f t="shared" si="10"/>
        <v>8.5983093721946E-3</v>
      </c>
      <c r="F26" s="4" t="s">
        <v>319</v>
      </c>
      <c r="G26" s="17">
        <v>216352177</v>
      </c>
      <c r="H26" s="7">
        <f t="shared" si="11"/>
        <v>8.1575466301078443E-3</v>
      </c>
      <c r="J26" s="4" t="s">
        <v>187</v>
      </c>
      <c r="K26" s="17">
        <v>260880255</v>
      </c>
      <c r="L26" s="7">
        <f t="shared" si="12"/>
        <v>9.9551266385447725E-3</v>
      </c>
      <c r="N26" s="4" t="s">
        <v>187</v>
      </c>
      <c r="O26" s="17">
        <v>269557275</v>
      </c>
      <c r="P26" s="7">
        <f t="shared" si="13"/>
        <v>1.0290956554988365E-2</v>
      </c>
      <c r="R26" s="4" t="s">
        <v>317</v>
      </c>
      <c r="S26" s="17">
        <v>212137692</v>
      </c>
      <c r="T26" s="7">
        <f t="shared" si="14"/>
        <v>8.1916258216216328E-3</v>
      </c>
      <c r="V26" s="4" t="s">
        <v>409</v>
      </c>
      <c r="W26" s="17">
        <v>235377142</v>
      </c>
      <c r="X26" s="7">
        <f t="shared" si="0"/>
        <v>9.3071497198372079E-3</v>
      </c>
      <c r="Z26" s="4" t="s">
        <v>317</v>
      </c>
      <c r="AA26" s="17">
        <v>218711578</v>
      </c>
      <c r="AB26" s="7">
        <f t="shared" si="15"/>
        <v>8.7664068931230191E-3</v>
      </c>
      <c r="AD26" s="4" t="s">
        <v>317</v>
      </c>
      <c r="AE26" s="17">
        <v>222672712</v>
      </c>
      <c r="AF26" s="7">
        <f t="shared" si="1"/>
        <v>9.1991794967899998E-3</v>
      </c>
      <c r="AH26" s="4" t="s">
        <v>190</v>
      </c>
      <c r="AI26" s="17">
        <v>179322111</v>
      </c>
      <c r="AJ26" s="7">
        <f t="shared" si="2"/>
        <v>7.5502773337268111E-3</v>
      </c>
      <c r="AL26" s="4" t="s">
        <v>12</v>
      </c>
      <c r="AM26" s="17">
        <v>159901</v>
      </c>
      <c r="AN26" s="7">
        <f t="shared" si="3"/>
        <v>7.5018583286433332E-3</v>
      </c>
      <c r="AP26" s="4" t="s">
        <v>37</v>
      </c>
      <c r="AQ26" s="17">
        <v>143248</v>
      </c>
      <c r="AR26" s="7">
        <f t="shared" si="4"/>
        <v>6.7368354518723165E-3</v>
      </c>
      <c r="AT26" s="4" t="s">
        <v>41</v>
      </c>
      <c r="AU26" s="17">
        <v>138997</v>
      </c>
      <c r="AV26" s="7">
        <f t="shared" si="5"/>
        <v>6.685334704417659E-3</v>
      </c>
      <c r="AX26" s="4" t="s">
        <v>19</v>
      </c>
      <c r="AY26" s="17">
        <v>124401</v>
      </c>
      <c r="AZ26" s="7">
        <f t="shared" si="6"/>
        <v>6.0900279042443821E-3</v>
      </c>
      <c r="BB26" s="4" t="s">
        <v>37</v>
      </c>
      <c r="BC26" s="17">
        <v>131690</v>
      </c>
      <c r="BD26" s="7">
        <f t="shared" si="7"/>
        <v>6.7873246030131515E-3</v>
      </c>
      <c r="BF26" s="4" t="s">
        <v>40</v>
      </c>
      <c r="BG26" s="17">
        <v>121877</v>
      </c>
      <c r="BH26" s="7">
        <f t="shared" si="8"/>
        <v>6.6260428268847156E-3</v>
      </c>
      <c r="BJ26" s="4" t="s">
        <v>159</v>
      </c>
      <c r="BK26" s="17">
        <v>146139</v>
      </c>
      <c r="BL26" s="7">
        <f t="shared" si="9"/>
        <v>8.2989891734760127E-3</v>
      </c>
    </row>
    <row r="27" spans="2:64" s="3" customFormat="1" ht="12.75" customHeight="1" x14ac:dyDescent="0.2">
      <c r="B27" s="4" t="s">
        <v>320</v>
      </c>
      <c r="C27" s="17">
        <v>211478956</v>
      </c>
      <c r="D27" s="7">
        <f t="shared" si="10"/>
        <v>7.8114694122331995E-3</v>
      </c>
      <c r="F27" s="4" t="s">
        <v>409</v>
      </c>
      <c r="G27" s="17">
        <v>185495414</v>
      </c>
      <c r="H27" s="7">
        <f t="shared" si="11"/>
        <v>6.9940941217159994E-3</v>
      </c>
      <c r="J27" s="4" t="s">
        <v>319</v>
      </c>
      <c r="K27" s="17">
        <v>211246990</v>
      </c>
      <c r="L27" s="7">
        <f t="shared" si="12"/>
        <v>8.0611334018413968E-3</v>
      </c>
      <c r="N27" s="4" t="s">
        <v>317</v>
      </c>
      <c r="O27" s="17">
        <v>203778269</v>
      </c>
      <c r="P27" s="7">
        <f t="shared" si="13"/>
        <v>7.7796947351160611E-3</v>
      </c>
      <c r="R27" s="4" t="s">
        <v>196</v>
      </c>
      <c r="S27" s="17">
        <v>209290866</v>
      </c>
      <c r="T27" s="7">
        <f t="shared" si="14"/>
        <v>8.0816965905104367E-3</v>
      </c>
      <c r="V27" s="4" t="s">
        <v>317</v>
      </c>
      <c r="W27" s="17">
        <v>220054138</v>
      </c>
      <c r="X27" s="7">
        <f t="shared" si="0"/>
        <v>8.7012561688582252E-3</v>
      </c>
      <c r="Z27" s="4" t="s">
        <v>320</v>
      </c>
      <c r="AA27" s="17">
        <v>192395001</v>
      </c>
      <c r="AB27" s="7">
        <f t="shared" si="15"/>
        <v>7.7115847198944831E-3</v>
      </c>
      <c r="AD27" s="4" t="s">
        <v>318</v>
      </c>
      <c r="AE27" s="17">
        <v>183332315</v>
      </c>
      <c r="AF27" s="7">
        <f t="shared" si="1"/>
        <v>7.573927034431798E-3</v>
      </c>
      <c r="AH27" s="4" t="s">
        <v>191</v>
      </c>
      <c r="AI27" s="17">
        <v>164820667</v>
      </c>
      <c r="AJ27" s="7">
        <f t="shared" si="2"/>
        <v>6.9397005156817196E-3</v>
      </c>
      <c r="AL27" s="4" t="s">
        <v>41</v>
      </c>
      <c r="AM27" s="17">
        <v>156879</v>
      </c>
      <c r="AN27" s="7">
        <f t="shared" si="3"/>
        <v>7.3600792536584348E-3</v>
      </c>
      <c r="AP27" s="4" t="s">
        <v>40</v>
      </c>
      <c r="AQ27" s="17">
        <v>137129</v>
      </c>
      <c r="AR27" s="7">
        <f t="shared" si="4"/>
        <v>6.44906392186836E-3</v>
      </c>
      <c r="AT27" s="4" t="s">
        <v>37</v>
      </c>
      <c r="AU27" s="17">
        <v>126849</v>
      </c>
      <c r="AV27" s="7">
        <f t="shared" si="5"/>
        <v>6.1010526984084231E-3</v>
      </c>
      <c r="AX27" s="4" t="s">
        <v>37</v>
      </c>
      <c r="AY27" s="17">
        <v>124295</v>
      </c>
      <c r="AZ27" s="7">
        <f t="shared" si="6"/>
        <v>6.084838693885544E-3</v>
      </c>
      <c r="BB27" s="4" t="s">
        <v>61</v>
      </c>
      <c r="BC27" s="17">
        <v>112110</v>
      </c>
      <c r="BD27" s="7">
        <f t="shared" si="7"/>
        <v>5.7781681315498858E-3</v>
      </c>
      <c r="BF27" s="4" t="s">
        <v>37</v>
      </c>
      <c r="BG27" s="17">
        <v>113171</v>
      </c>
      <c r="BH27" s="7">
        <f t="shared" si="8"/>
        <v>6.1527268702164491E-3</v>
      </c>
      <c r="BJ27" s="4" t="s">
        <v>40</v>
      </c>
      <c r="BK27" s="17">
        <v>140199</v>
      </c>
      <c r="BL27" s="7">
        <f t="shared" si="9"/>
        <v>7.9616665170294271E-3</v>
      </c>
    </row>
    <row r="28" spans="2:64" s="3" customFormat="1" ht="12.75" customHeight="1" x14ac:dyDescent="0.2">
      <c r="B28" s="4" t="s">
        <v>409</v>
      </c>
      <c r="C28" s="17">
        <v>186775610</v>
      </c>
      <c r="D28" s="7">
        <f t="shared" si="10"/>
        <v>6.8989936023052681E-3</v>
      </c>
      <c r="F28" s="4" t="s">
        <v>317</v>
      </c>
      <c r="G28" s="17">
        <v>183183395</v>
      </c>
      <c r="H28" s="7">
        <f t="shared" si="11"/>
        <v>6.9069195757339857E-3</v>
      </c>
      <c r="J28" s="4" t="s">
        <v>320</v>
      </c>
      <c r="K28" s="17">
        <v>193773016</v>
      </c>
      <c r="L28" s="7">
        <f t="shared" si="12"/>
        <v>7.3943308335571896E-3</v>
      </c>
      <c r="N28" s="4" t="s">
        <v>409</v>
      </c>
      <c r="O28" s="17">
        <v>201331200</v>
      </c>
      <c r="P28" s="7">
        <f t="shared" si="13"/>
        <v>7.6862723603496642E-3</v>
      </c>
      <c r="R28" s="4" t="s">
        <v>409</v>
      </c>
      <c r="S28" s="17">
        <v>203563228</v>
      </c>
      <c r="T28" s="7">
        <f t="shared" si="14"/>
        <v>7.8605257702975845E-3</v>
      </c>
      <c r="V28" s="4" t="s">
        <v>319</v>
      </c>
      <c r="W28" s="17">
        <v>181931437</v>
      </c>
      <c r="X28" s="7">
        <f t="shared" si="0"/>
        <v>7.1938299042824247E-3</v>
      </c>
      <c r="Z28" s="4" t="s">
        <v>318</v>
      </c>
      <c r="AA28" s="17">
        <v>188516637</v>
      </c>
      <c r="AB28" s="7">
        <f t="shared" si="15"/>
        <v>7.5561319669376174E-3</v>
      </c>
      <c r="AD28" s="4" t="s">
        <v>191</v>
      </c>
      <c r="AE28" s="17">
        <v>171902996</v>
      </c>
      <c r="AF28" s="7">
        <f t="shared" si="1"/>
        <v>7.101752621758042E-3</v>
      </c>
      <c r="AH28" s="4" t="s">
        <v>41</v>
      </c>
      <c r="AI28" s="17">
        <v>160184870</v>
      </c>
      <c r="AJ28" s="7">
        <f t="shared" si="2"/>
        <v>6.7445123550155832E-3</v>
      </c>
      <c r="AL28" s="4" t="s">
        <v>37</v>
      </c>
      <c r="AM28" s="17">
        <v>144203</v>
      </c>
      <c r="AN28" s="7">
        <f t="shared" si="3"/>
        <v>6.7653765552770431E-3</v>
      </c>
      <c r="AP28" s="4" t="s">
        <v>41</v>
      </c>
      <c r="AQ28" s="17">
        <v>132245</v>
      </c>
      <c r="AR28" s="7">
        <f t="shared" si="4"/>
        <v>6.2193734246401653E-3</v>
      </c>
      <c r="AT28" s="4" t="s">
        <v>40</v>
      </c>
      <c r="AU28" s="17">
        <v>124773</v>
      </c>
      <c r="AV28" s="7">
        <f t="shared" si="5"/>
        <v>6.00120338621916E-3</v>
      </c>
      <c r="AX28" s="4" t="s">
        <v>160</v>
      </c>
      <c r="AY28" s="17">
        <v>114482</v>
      </c>
      <c r="AZ28" s="7">
        <f t="shared" si="6"/>
        <v>5.6044450971753073E-3</v>
      </c>
      <c r="BB28" s="4" t="s">
        <v>24</v>
      </c>
      <c r="BC28" s="17">
        <v>108875</v>
      </c>
      <c r="BD28" s="7">
        <f t="shared" si="7"/>
        <v>5.6114356910399949E-3</v>
      </c>
      <c r="BF28" s="4" t="s">
        <v>0</v>
      </c>
      <c r="BG28" s="17">
        <v>101132</v>
      </c>
      <c r="BH28" s="7">
        <f t="shared" si="8"/>
        <v>5.4982069067051626E-3</v>
      </c>
      <c r="BJ28" s="4" t="s">
        <v>3</v>
      </c>
      <c r="BK28" s="17">
        <v>112240</v>
      </c>
      <c r="BL28" s="7">
        <f t="shared" si="9"/>
        <v>6.3739217103644316E-3</v>
      </c>
    </row>
    <row r="29" spans="2:64" s="3" customFormat="1" ht="12.75" customHeight="1" x14ac:dyDescent="0.2">
      <c r="B29" s="4" t="s">
        <v>317</v>
      </c>
      <c r="C29" s="17">
        <v>178770315</v>
      </c>
      <c r="D29" s="7">
        <f t="shared" si="10"/>
        <v>6.6032993251479537E-3</v>
      </c>
      <c r="F29" s="4" t="s">
        <v>320</v>
      </c>
      <c r="G29" s="17">
        <v>176758864</v>
      </c>
      <c r="H29" s="7">
        <f t="shared" si="11"/>
        <v>6.6646829967645337E-3</v>
      </c>
      <c r="J29" s="4" t="s">
        <v>409</v>
      </c>
      <c r="K29" s="17">
        <v>190484342</v>
      </c>
      <c r="L29" s="7">
        <f t="shared" si="12"/>
        <v>7.2688358391472469E-3</v>
      </c>
      <c r="N29" s="4" t="s">
        <v>319</v>
      </c>
      <c r="O29" s="17">
        <v>196348214</v>
      </c>
      <c r="P29" s="7">
        <f t="shared" si="13"/>
        <v>7.496035638153555E-3</v>
      </c>
      <c r="R29" s="4" t="s">
        <v>318</v>
      </c>
      <c r="S29" s="17">
        <v>201543021</v>
      </c>
      <c r="T29" s="7">
        <f t="shared" si="14"/>
        <v>7.7825161546078818E-3</v>
      </c>
      <c r="V29" s="4" t="s">
        <v>320</v>
      </c>
      <c r="W29" s="17">
        <v>170766058</v>
      </c>
      <c r="X29" s="7">
        <f t="shared" si="0"/>
        <v>6.7523348077376368E-3</v>
      </c>
      <c r="Z29" s="4" t="s">
        <v>319</v>
      </c>
      <c r="AA29" s="17">
        <v>173150088</v>
      </c>
      <c r="AB29" s="7">
        <f t="shared" si="15"/>
        <v>6.9402092878140063E-3</v>
      </c>
      <c r="AD29" s="4" t="s">
        <v>319</v>
      </c>
      <c r="AE29" s="17">
        <v>167591646</v>
      </c>
      <c r="AF29" s="7">
        <f t="shared" si="1"/>
        <v>6.9236397215860371E-3</v>
      </c>
      <c r="AH29" s="4" t="s">
        <v>37</v>
      </c>
      <c r="AI29" s="17">
        <v>154835387</v>
      </c>
      <c r="AJ29" s="7">
        <f t="shared" si="2"/>
        <v>6.5192747643090087E-3</v>
      </c>
      <c r="AL29" s="4" t="s">
        <v>20</v>
      </c>
      <c r="AM29" s="17">
        <v>128635</v>
      </c>
      <c r="AN29" s="7">
        <f t="shared" si="3"/>
        <v>6.0349938155798595E-3</v>
      </c>
      <c r="AP29" s="4" t="s">
        <v>20</v>
      </c>
      <c r="AQ29" s="17">
        <v>130095</v>
      </c>
      <c r="AR29" s="7">
        <f t="shared" si="4"/>
        <v>6.1182606955163697E-3</v>
      </c>
      <c r="AT29" s="4" t="s">
        <v>20</v>
      </c>
      <c r="AU29" s="17">
        <v>117708</v>
      </c>
      <c r="AV29" s="7">
        <f t="shared" si="5"/>
        <v>5.6613982847658131E-3</v>
      </c>
      <c r="AX29" s="4" t="s">
        <v>41</v>
      </c>
      <c r="AY29" s="17">
        <v>111575</v>
      </c>
      <c r="AZ29" s="7">
        <f t="shared" si="6"/>
        <v>5.4621334508248888E-3</v>
      </c>
      <c r="BB29" s="4" t="s">
        <v>0</v>
      </c>
      <c r="BC29" s="17">
        <v>105631</v>
      </c>
      <c r="BD29" s="7">
        <f t="shared" si="7"/>
        <v>5.4442393890263667E-3</v>
      </c>
      <c r="BF29" s="4" t="s">
        <v>2</v>
      </c>
      <c r="BG29" s="17">
        <v>80357</v>
      </c>
      <c r="BH29" s="7">
        <f t="shared" si="8"/>
        <v>4.3687399873641062E-3</v>
      </c>
      <c r="BJ29" s="4" t="s">
        <v>37</v>
      </c>
      <c r="BK29" s="17">
        <v>101231</v>
      </c>
      <c r="BL29" s="7">
        <f t="shared" si="9"/>
        <v>5.7487390294182266E-3</v>
      </c>
    </row>
    <row r="30" spans="2:64" s="3" customFormat="1" ht="12.75" customHeight="1" x14ac:dyDescent="0.2">
      <c r="B30" s="4" t="s">
        <v>324</v>
      </c>
      <c r="C30" s="17">
        <v>176251320</v>
      </c>
      <c r="D30" s="7">
        <f t="shared" si="10"/>
        <v>6.510254358574219E-3</v>
      </c>
      <c r="F30" s="4" t="s">
        <v>324</v>
      </c>
      <c r="G30" s="17">
        <v>163239709</v>
      </c>
      <c r="H30" s="7">
        <f t="shared" si="11"/>
        <v>6.1549440200582553E-3</v>
      </c>
      <c r="J30" s="4" t="s">
        <v>317</v>
      </c>
      <c r="K30" s="17">
        <v>189142609</v>
      </c>
      <c r="L30" s="7">
        <f t="shared" si="12"/>
        <v>7.2176356364714459E-3</v>
      </c>
      <c r="N30" s="4" t="s">
        <v>320</v>
      </c>
      <c r="O30" s="17">
        <v>186960857</v>
      </c>
      <c r="P30" s="7">
        <f t="shared" si="13"/>
        <v>7.1376521255840427E-3</v>
      </c>
      <c r="R30" s="4" t="s">
        <v>319</v>
      </c>
      <c r="S30" s="17">
        <v>185649179</v>
      </c>
      <c r="T30" s="7">
        <f t="shared" si="14"/>
        <v>7.1687807768704148E-3</v>
      </c>
      <c r="V30" s="4" t="s">
        <v>196</v>
      </c>
      <c r="W30" s="17">
        <v>169146964</v>
      </c>
      <c r="X30" s="7">
        <f t="shared" si="0"/>
        <v>6.688313509235805E-3</v>
      </c>
      <c r="Z30" s="4" t="s">
        <v>191</v>
      </c>
      <c r="AA30" s="17">
        <v>167660850</v>
      </c>
      <c r="AB30" s="7">
        <f t="shared" si="15"/>
        <v>6.7201894137806674E-3</v>
      </c>
      <c r="AD30" s="4" t="s">
        <v>320</v>
      </c>
      <c r="AE30" s="17">
        <v>157629526</v>
      </c>
      <c r="AF30" s="7">
        <f t="shared" si="1"/>
        <v>6.5120790537994896E-3</v>
      </c>
      <c r="AH30" s="4" t="s">
        <v>284</v>
      </c>
      <c r="AI30" s="17">
        <v>147166636</v>
      </c>
      <c r="AJ30" s="7">
        <f t="shared" si="2"/>
        <v>6.1963854310839788E-3</v>
      </c>
      <c r="AL30" s="4" t="s">
        <v>61</v>
      </c>
      <c r="AM30" s="17">
        <v>127360</v>
      </c>
      <c r="AN30" s="7">
        <f t="shared" si="3"/>
        <v>5.9751763699790175E-3</v>
      </c>
      <c r="AP30" s="4" t="s">
        <v>0</v>
      </c>
      <c r="AQ30" s="17">
        <v>121459</v>
      </c>
      <c r="AR30" s="7">
        <f t="shared" si="4"/>
        <v>5.7121167286730678E-3</v>
      </c>
      <c r="AT30" s="4" t="s">
        <v>0</v>
      </c>
      <c r="AU30" s="17">
        <v>117602</v>
      </c>
      <c r="AV30" s="7">
        <f t="shared" si="5"/>
        <v>5.6563000058197331E-3</v>
      </c>
      <c r="AX30" s="4" t="s">
        <v>0</v>
      </c>
      <c r="AY30" s="17">
        <v>110373</v>
      </c>
      <c r="AZ30" s="7">
        <f t="shared" si="6"/>
        <v>5.403289763548245E-3</v>
      </c>
      <c r="BB30" s="4" t="s">
        <v>41</v>
      </c>
      <c r="BC30" s="17">
        <v>99451</v>
      </c>
      <c r="BD30" s="7">
        <f t="shared" si="7"/>
        <v>5.1257211564603306E-3</v>
      </c>
      <c r="BF30" s="4" t="s">
        <v>41</v>
      </c>
      <c r="BG30" s="17">
        <v>77808</v>
      </c>
      <c r="BH30" s="7">
        <f t="shared" si="8"/>
        <v>4.2301594252750398E-3</v>
      </c>
      <c r="BJ30" s="4" t="s">
        <v>0</v>
      </c>
      <c r="BK30" s="17">
        <v>97361</v>
      </c>
      <c r="BL30" s="7">
        <f t="shared" si="9"/>
        <v>5.5289682077939361E-3</v>
      </c>
    </row>
    <row r="31" spans="2:64" s="3" customFormat="1" ht="12.75" customHeight="1" x14ac:dyDescent="0.2">
      <c r="B31" s="4" t="s">
        <v>191</v>
      </c>
      <c r="C31" s="17">
        <v>149620500</v>
      </c>
      <c r="D31" s="7">
        <f t="shared" si="10"/>
        <v>5.5265827924412363E-3</v>
      </c>
      <c r="F31" s="4" t="s">
        <v>431</v>
      </c>
      <c r="G31" s="17">
        <v>151441676</v>
      </c>
      <c r="H31" s="7">
        <f t="shared" si="11"/>
        <v>5.7100998512794442E-3</v>
      </c>
      <c r="J31" s="4" t="s">
        <v>324</v>
      </c>
      <c r="K31" s="17">
        <v>155059260</v>
      </c>
      <c r="L31" s="7">
        <f t="shared" si="12"/>
        <v>5.9170233859938528E-3</v>
      </c>
      <c r="N31" s="4" t="s">
        <v>318</v>
      </c>
      <c r="O31" s="17">
        <v>165134047</v>
      </c>
      <c r="P31" s="7">
        <f t="shared" si="13"/>
        <v>6.3043644562232899E-3</v>
      </c>
      <c r="R31" s="4" t="s">
        <v>320</v>
      </c>
      <c r="S31" s="17">
        <v>179585593</v>
      </c>
      <c r="T31" s="7">
        <f t="shared" si="14"/>
        <v>6.9346374373208198E-3</v>
      </c>
      <c r="V31" s="4" t="s">
        <v>191</v>
      </c>
      <c r="W31" s="17">
        <v>168896967</v>
      </c>
      <c r="X31" s="7">
        <f t="shared" si="0"/>
        <v>6.6784282693661233E-3</v>
      </c>
      <c r="Z31" s="4" t="s">
        <v>196</v>
      </c>
      <c r="AA31" s="17">
        <v>147876203</v>
      </c>
      <c r="AB31" s="7">
        <f t="shared" si="15"/>
        <v>5.9271803402564218E-3</v>
      </c>
      <c r="AD31" s="4" t="s">
        <v>321</v>
      </c>
      <c r="AE31" s="17">
        <v>146460202</v>
      </c>
      <c r="AF31" s="7">
        <f t="shared" si="1"/>
        <v>6.0506456998382528E-3</v>
      </c>
      <c r="AH31" s="4" t="s">
        <v>192</v>
      </c>
      <c r="AI31" s="17">
        <v>145906409</v>
      </c>
      <c r="AJ31" s="7">
        <f t="shared" si="2"/>
        <v>6.1433241365208644E-3</v>
      </c>
      <c r="AL31" s="4" t="s">
        <v>0</v>
      </c>
      <c r="AM31" s="17">
        <v>126664</v>
      </c>
      <c r="AN31" s="7">
        <f t="shared" si="3"/>
        <v>5.9425230820274993E-3</v>
      </c>
      <c r="AP31" s="4" t="s">
        <v>19</v>
      </c>
      <c r="AQ31" s="17">
        <v>108160</v>
      </c>
      <c r="AR31" s="7">
        <f t="shared" si="4"/>
        <v>5.0866757125719708E-3</v>
      </c>
      <c r="AT31" s="4" t="s">
        <v>19</v>
      </c>
      <c r="AU31" s="17">
        <v>114834</v>
      </c>
      <c r="AV31" s="7">
        <f t="shared" si="5"/>
        <v>5.5231675895673826E-3</v>
      </c>
      <c r="AX31" s="4" t="s">
        <v>40</v>
      </c>
      <c r="AY31" s="17">
        <v>106280</v>
      </c>
      <c r="AZ31" s="7">
        <f t="shared" si="6"/>
        <v>5.2029177069564791E-3</v>
      </c>
      <c r="BB31" s="4" t="s">
        <v>20</v>
      </c>
      <c r="BC31" s="17">
        <v>86992</v>
      </c>
      <c r="BD31" s="7">
        <f t="shared" si="7"/>
        <v>4.4835822147871523E-3</v>
      </c>
      <c r="BF31" s="4" t="s">
        <v>20</v>
      </c>
      <c r="BG31" s="17">
        <v>72012</v>
      </c>
      <c r="BH31" s="7">
        <f t="shared" si="8"/>
        <v>3.9150503872725957E-3</v>
      </c>
      <c r="BJ31" s="4" t="s">
        <v>2</v>
      </c>
      <c r="BK31" s="17">
        <v>78901</v>
      </c>
      <c r="BL31" s="7">
        <f t="shared" si="9"/>
        <v>4.4806557098134711E-3</v>
      </c>
    </row>
    <row r="32" spans="2:64" s="3" customFormat="1" ht="12.75" customHeight="1" x14ac:dyDescent="0.2">
      <c r="B32" s="4" t="s">
        <v>431</v>
      </c>
      <c r="C32" s="17">
        <v>145295075</v>
      </c>
      <c r="D32" s="7">
        <f t="shared" si="10"/>
        <v>5.366813112651401E-3</v>
      </c>
      <c r="F32" s="4" t="s">
        <v>191</v>
      </c>
      <c r="G32" s="17">
        <v>147741826</v>
      </c>
      <c r="H32" s="7">
        <f t="shared" si="11"/>
        <v>5.5705972157251721E-3</v>
      </c>
      <c r="J32" s="4" t="s">
        <v>191</v>
      </c>
      <c r="K32" s="17">
        <v>142387502</v>
      </c>
      <c r="L32" s="7">
        <f t="shared" si="12"/>
        <v>5.4334722041576005E-3</v>
      </c>
      <c r="N32" s="4" t="s">
        <v>324</v>
      </c>
      <c r="O32" s="17">
        <v>158160734</v>
      </c>
      <c r="P32" s="7">
        <f t="shared" si="13"/>
        <v>6.0381425146068535E-3</v>
      </c>
      <c r="R32" s="4" t="s">
        <v>191</v>
      </c>
      <c r="S32" s="17">
        <v>151036967</v>
      </c>
      <c r="T32" s="7">
        <f t="shared" si="14"/>
        <v>5.8322418200751165E-3</v>
      </c>
      <c r="V32" s="4" t="s">
        <v>318</v>
      </c>
      <c r="W32" s="17">
        <v>160415022</v>
      </c>
      <c r="X32" s="7">
        <f t="shared" si="0"/>
        <v>6.343040001161114E-3</v>
      </c>
      <c r="Z32" s="4" t="s">
        <v>321</v>
      </c>
      <c r="AA32" s="17">
        <v>142988178</v>
      </c>
      <c r="AB32" s="7">
        <f t="shared" si="15"/>
        <v>5.7312583115938258E-3</v>
      </c>
      <c r="AD32" s="4" t="s">
        <v>322</v>
      </c>
      <c r="AE32" s="17">
        <v>143227323</v>
      </c>
      <c r="AF32" s="7">
        <f t="shared" si="1"/>
        <v>5.9170871962152182E-3</v>
      </c>
      <c r="AH32" s="4" t="s">
        <v>193</v>
      </c>
      <c r="AI32" s="17">
        <v>139162797</v>
      </c>
      <c r="AJ32" s="7">
        <f t="shared" si="2"/>
        <v>5.8593873673901007E-3</v>
      </c>
      <c r="AL32" s="4" t="s">
        <v>19</v>
      </c>
      <c r="AM32" s="17">
        <v>104936</v>
      </c>
      <c r="AN32" s="7">
        <f t="shared" si="3"/>
        <v>4.9231399777019333E-3</v>
      </c>
      <c r="AP32" s="4" t="s">
        <v>61</v>
      </c>
      <c r="AQ32" s="17">
        <v>103576</v>
      </c>
      <c r="AR32" s="7">
        <f t="shared" si="4"/>
        <v>4.8710939682447716E-3</v>
      </c>
      <c r="AS32" s="8"/>
      <c r="AT32" s="4" t="s">
        <v>61</v>
      </c>
      <c r="AU32" s="17">
        <v>104559</v>
      </c>
      <c r="AV32" s="7">
        <f t="shared" si="5"/>
        <v>5.0289712105959549E-3</v>
      </c>
      <c r="AX32" s="4" t="s">
        <v>20</v>
      </c>
      <c r="AY32" s="17">
        <v>101955</v>
      </c>
      <c r="AZ32" s="7">
        <f t="shared" si="6"/>
        <v>4.9911881333529152E-3</v>
      </c>
      <c r="BB32" s="4" t="s">
        <v>2</v>
      </c>
      <c r="BC32" s="17">
        <v>82090</v>
      </c>
      <c r="BD32" s="7">
        <f t="shared" si="7"/>
        <v>4.2309323157517622E-3</v>
      </c>
      <c r="BF32" s="4" t="s">
        <v>12</v>
      </c>
      <c r="BG32" s="17">
        <v>69367</v>
      </c>
      <c r="BH32" s="7">
        <f t="shared" si="8"/>
        <v>3.771250627866719E-3</v>
      </c>
      <c r="BJ32" s="4" t="s">
        <v>12</v>
      </c>
      <c r="BK32" s="17">
        <v>70036</v>
      </c>
      <c r="BL32" s="7">
        <f t="shared" si="9"/>
        <v>3.9772271998136438E-3</v>
      </c>
    </row>
    <row r="33" spans="2:64" s="3" customFormat="1" ht="12.75" customHeight="1" x14ac:dyDescent="0.2">
      <c r="B33" s="4" t="s">
        <v>471</v>
      </c>
      <c r="C33" s="17">
        <v>142411020</v>
      </c>
      <c r="D33" s="7">
        <f t="shared" si="10"/>
        <v>5.2602838019255704E-3</v>
      </c>
      <c r="F33" s="4" t="s">
        <v>471</v>
      </c>
      <c r="G33" s="17">
        <v>131712398</v>
      </c>
      <c r="H33" s="7">
        <f t="shared" si="11"/>
        <v>4.9662085371497012E-3</v>
      </c>
      <c r="J33" s="4" t="s">
        <v>321</v>
      </c>
      <c r="K33" s="17">
        <v>142074131</v>
      </c>
      <c r="L33" s="7">
        <f t="shared" si="12"/>
        <v>5.4215140435453788E-3</v>
      </c>
      <c r="N33" s="4" t="s">
        <v>191</v>
      </c>
      <c r="O33" s="17">
        <v>148686559</v>
      </c>
      <c r="P33" s="7">
        <f t="shared" si="13"/>
        <v>5.6764445291996452E-3</v>
      </c>
      <c r="R33" s="4" t="s">
        <v>324</v>
      </c>
      <c r="S33" s="17">
        <v>146643452</v>
      </c>
      <c r="T33" s="7">
        <f t="shared" si="14"/>
        <v>5.6625877120174035E-3</v>
      </c>
      <c r="V33" s="4" t="s">
        <v>324</v>
      </c>
      <c r="W33" s="17">
        <v>138718611</v>
      </c>
      <c r="X33" s="7">
        <f t="shared" si="0"/>
        <v>5.4851327980898704E-3</v>
      </c>
      <c r="Z33" s="4" t="s">
        <v>193</v>
      </c>
      <c r="AA33" s="17">
        <v>139954746</v>
      </c>
      <c r="AB33" s="7">
        <f t="shared" si="15"/>
        <v>5.6096721594669366E-3</v>
      </c>
      <c r="AD33" s="4" t="s">
        <v>193</v>
      </c>
      <c r="AE33" s="17">
        <v>143023410</v>
      </c>
      <c r="AF33" s="7">
        <f t="shared" si="1"/>
        <v>5.9086630284225844E-3</v>
      </c>
      <c r="AH33" s="4" t="s">
        <v>194</v>
      </c>
      <c r="AI33" s="17">
        <v>130234085</v>
      </c>
      <c r="AJ33" s="7">
        <f t="shared" si="2"/>
        <v>5.4834479394130645E-3</v>
      </c>
      <c r="AL33" s="4" t="s">
        <v>2</v>
      </c>
      <c r="AM33" s="17">
        <v>101113</v>
      </c>
      <c r="AN33" s="7">
        <f t="shared" si="3"/>
        <v>4.7437814721866239E-3</v>
      </c>
      <c r="AP33" s="4" t="s">
        <v>2</v>
      </c>
      <c r="AQ33" s="17">
        <v>99850</v>
      </c>
      <c r="AR33" s="7">
        <f t="shared" si="4"/>
        <v>4.6958632572144171E-3</v>
      </c>
      <c r="AT33" s="4" t="s">
        <v>2</v>
      </c>
      <c r="AU33" s="17">
        <v>91847</v>
      </c>
      <c r="AV33" s="7">
        <f t="shared" si="5"/>
        <v>4.4175625128358795E-3</v>
      </c>
      <c r="AX33" s="4" t="s">
        <v>2</v>
      </c>
      <c r="AY33" s="17">
        <v>88097</v>
      </c>
      <c r="AZ33" s="7">
        <f t="shared" si="6"/>
        <v>4.312772311156802E-3</v>
      </c>
      <c r="BB33" s="4" t="s">
        <v>12</v>
      </c>
      <c r="BC33" s="17">
        <v>71524</v>
      </c>
      <c r="BD33" s="7">
        <f t="shared" si="7"/>
        <v>3.6863589103645887E-3</v>
      </c>
      <c r="BF33" s="4" t="s">
        <v>62</v>
      </c>
      <c r="BG33" s="17">
        <v>57318</v>
      </c>
      <c r="BH33" s="7">
        <f t="shared" si="8"/>
        <v>3.1161869979682644E-3</v>
      </c>
      <c r="BJ33" s="4" t="s">
        <v>5</v>
      </c>
      <c r="BK33" s="17">
        <v>65103</v>
      </c>
      <c r="BL33" s="7">
        <f t="shared" si="9"/>
        <v>3.6970903876501746E-3</v>
      </c>
    </row>
    <row r="34" spans="2:64" s="3" customFormat="1" ht="12.75" customHeight="1" x14ac:dyDescent="0.2">
      <c r="B34" s="4" t="s">
        <v>290</v>
      </c>
      <c r="C34" s="17">
        <v>130508084</v>
      </c>
      <c r="D34" s="7">
        <f t="shared" si="10"/>
        <v>4.8206210466405037E-3</v>
      </c>
      <c r="F34" s="4" t="s">
        <v>329</v>
      </c>
      <c r="G34" s="17">
        <v>110316930</v>
      </c>
      <c r="H34" s="7">
        <f t="shared" si="11"/>
        <v>4.1594936230539663E-3</v>
      </c>
      <c r="J34" s="4" t="s">
        <v>431</v>
      </c>
      <c r="K34" s="17">
        <v>133116803</v>
      </c>
      <c r="L34" s="7">
        <f t="shared" si="12"/>
        <v>5.0797046008070508E-3</v>
      </c>
      <c r="N34" s="4" t="s">
        <v>321</v>
      </c>
      <c r="O34" s="17">
        <v>142204259</v>
      </c>
      <c r="P34" s="7">
        <f t="shared" si="13"/>
        <v>5.4289681156010836E-3</v>
      </c>
      <c r="R34" s="4" t="s">
        <v>321</v>
      </c>
      <c r="S34" s="17">
        <v>136852896</v>
      </c>
      <c r="T34" s="7">
        <f t="shared" si="14"/>
        <v>5.2845286760134069E-3</v>
      </c>
      <c r="V34" s="4" t="s">
        <v>321</v>
      </c>
      <c r="W34" s="17">
        <v>113660976</v>
      </c>
      <c r="X34" s="7">
        <f t="shared" si="0"/>
        <v>4.4943179781442993E-3</v>
      </c>
      <c r="Z34" s="4" t="s">
        <v>323</v>
      </c>
      <c r="AA34" s="17">
        <v>135536541</v>
      </c>
      <c r="AB34" s="7">
        <f t="shared" si="15"/>
        <v>5.4325814762876921E-3</v>
      </c>
      <c r="AD34" s="4" t="s">
        <v>323</v>
      </c>
      <c r="AE34" s="17">
        <v>131670851</v>
      </c>
      <c r="AF34" s="7">
        <f t="shared" si="1"/>
        <v>5.4396597677585706E-3</v>
      </c>
      <c r="AH34" s="4" t="s">
        <v>195</v>
      </c>
      <c r="AI34" s="17">
        <v>119708558</v>
      </c>
      <c r="AJ34" s="7">
        <f t="shared" si="2"/>
        <v>5.0402753295745069E-3</v>
      </c>
      <c r="AL34" s="4" t="s">
        <v>18</v>
      </c>
      <c r="AM34" s="17">
        <v>79521</v>
      </c>
      <c r="AN34" s="7">
        <f t="shared" si="3"/>
        <v>3.7307788953918142E-3</v>
      </c>
      <c r="AP34" s="4" t="s">
        <v>18</v>
      </c>
      <c r="AQ34" s="17">
        <v>72423</v>
      </c>
      <c r="AR34" s="7">
        <f t="shared" si="4"/>
        <v>3.4059940378291407E-3</v>
      </c>
      <c r="AT34" s="4" t="s">
        <v>125</v>
      </c>
      <c r="AU34" s="17">
        <v>67397</v>
      </c>
      <c r="AV34" s="7">
        <f t="shared" si="5"/>
        <v>3.2415915672542352E-3</v>
      </c>
      <c r="AX34" s="4" t="s">
        <v>65</v>
      </c>
      <c r="AY34" s="17">
        <v>80166</v>
      </c>
      <c r="AZ34" s="7">
        <f t="shared" si="6"/>
        <v>3.9245116757233075E-3</v>
      </c>
      <c r="BB34" s="4" t="s">
        <v>11</v>
      </c>
      <c r="BC34" s="17">
        <v>67849</v>
      </c>
      <c r="BD34" s="7">
        <f t="shared" si="7"/>
        <v>3.4969487963386692E-3</v>
      </c>
      <c r="BF34" s="4" t="s">
        <v>125</v>
      </c>
      <c r="BG34" s="17">
        <v>57069</v>
      </c>
      <c r="BH34" s="7">
        <f t="shared" si="8"/>
        <v>3.1026497049277866E-3</v>
      </c>
      <c r="BJ34" s="4" t="s">
        <v>41</v>
      </c>
      <c r="BK34" s="17">
        <v>64256</v>
      </c>
      <c r="BL34" s="7">
        <f t="shared" si="9"/>
        <v>3.6489906755272357E-3</v>
      </c>
    </row>
    <row r="35" spans="2:64" s="3" customFormat="1" ht="12.75" customHeight="1" x14ac:dyDescent="0.2">
      <c r="B35" s="4" t="s">
        <v>329</v>
      </c>
      <c r="C35" s="17">
        <v>113501009</v>
      </c>
      <c r="D35" s="7">
        <f t="shared" si="10"/>
        <v>4.1924249903196277E-3</v>
      </c>
      <c r="F35" s="4" t="s">
        <v>198</v>
      </c>
      <c r="G35" s="17">
        <v>108982301</v>
      </c>
      <c r="H35" s="7">
        <f t="shared" si="11"/>
        <v>4.1091715118907668E-3</v>
      </c>
      <c r="J35" s="4" t="s">
        <v>318</v>
      </c>
      <c r="K35" s="17">
        <v>125128005</v>
      </c>
      <c r="L35" s="7">
        <f t="shared" si="12"/>
        <v>4.7748540256657727E-3</v>
      </c>
      <c r="N35" s="4" t="s">
        <v>431</v>
      </c>
      <c r="O35" s="17">
        <v>125657445</v>
      </c>
      <c r="P35" s="7">
        <f t="shared" si="13"/>
        <v>4.7972561946467221E-3</v>
      </c>
      <c r="R35" s="4" t="s">
        <v>425</v>
      </c>
      <c r="S35" s="17">
        <v>117382000</v>
      </c>
      <c r="T35" s="7">
        <f t="shared" si="14"/>
        <v>4.532666557876903E-3</v>
      </c>
      <c r="V35" s="4" t="s">
        <v>198</v>
      </c>
      <c r="W35" s="17">
        <v>101728189</v>
      </c>
      <c r="X35" s="7">
        <f t="shared" si="0"/>
        <v>4.022478468834907E-3</v>
      </c>
      <c r="Z35" s="4" t="s">
        <v>324</v>
      </c>
      <c r="AA35" s="17">
        <v>131027017</v>
      </c>
      <c r="AB35" s="7">
        <f t="shared" si="15"/>
        <v>5.2518305410157442E-3</v>
      </c>
      <c r="AD35" s="4" t="s">
        <v>324</v>
      </c>
      <c r="AE35" s="17">
        <v>122680245</v>
      </c>
      <c r="AF35" s="7">
        <f t="shared" si="1"/>
        <v>5.0682348291746409E-3</v>
      </c>
      <c r="AH35" s="4" t="s">
        <v>196</v>
      </c>
      <c r="AI35" s="17">
        <v>107804306</v>
      </c>
      <c r="AJ35" s="7">
        <f t="shared" si="2"/>
        <v>4.5390521198467784E-3</v>
      </c>
      <c r="AL35" s="4" t="s">
        <v>36</v>
      </c>
      <c r="AM35" s="17">
        <v>67049</v>
      </c>
      <c r="AN35" s="7">
        <f t="shared" si="3"/>
        <v>3.1456469883065575E-3</v>
      </c>
      <c r="AP35" s="4" t="s">
        <v>62</v>
      </c>
      <c r="AQ35" s="17">
        <v>66621</v>
      </c>
      <c r="AR35" s="7">
        <f t="shared" si="4"/>
        <v>3.1331307567239023E-3</v>
      </c>
      <c r="AT35" s="4" t="s">
        <v>62</v>
      </c>
      <c r="AU35" s="17">
        <v>63669</v>
      </c>
      <c r="AV35" s="7">
        <f t="shared" si="5"/>
        <v>3.0622860586600278E-3</v>
      </c>
      <c r="AX35" s="4" t="s">
        <v>12</v>
      </c>
      <c r="AY35" s="17">
        <v>78682</v>
      </c>
      <c r="AZ35" s="7">
        <f t="shared" si="6"/>
        <v>3.8518627306995644E-3</v>
      </c>
      <c r="BB35" s="4" t="s">
        <v>62</v>
      </c>
      <c r="BC35" s="17">
        <v>60885</v>
      </c>
      <c r="BD35" s="7">
        <f t="shared" si="7"/>
        <v>3.1380230727804368E-3</v>
      </c>
      <c r="BF35" s="4" t="s">
        <v>18</v>
      </c>
      <c r="BG35" s="17">
        <v>57022</v>
      </c>
      <c r="BH35" s="7">
        <f t="shared" si="8"/>
        <v>3.100094472908098E-3</v>
      </c>
      <c r="BJ35" s="4" t="s">
        <v>64</v>
      </c>
      <c r="BK35" s="17">
        <v>57912</v>
      </c>
      <c r="BL35" s="7">
        <f t="shared" si="9"/>
        <v>3.2887255353762023E-3</v>
      </c>
    </row>
    <row r="36" spans="2:64" s="3" customFormat="1" ht="12.75" customHeight="1" x14ac:dyDescent="0.2">
      <c r="B36" s="4" t="s">
        <v>480</v>
      </c>
      <c r="C36" s="17">
        <v>112727645</v>
      </c>
      <c r="D36" s="7">
        <f t="shared" si="10"/>
        <v>4.1638589838252403E-3</v>
      </c>
      <c r="F36" s="4" t="s">
        <v>444</v>
      </c>
      <c r="G36" s="17">
        <v>100515647</v>
      </c>
      <c r="H36" s="7">
        <f t="shared" si="11"/>
        <v>3.7899368003954021E-3</v>
      </c>
      <c r="J36" s="4" t="s">
        <v>329</v>
      </c>
      <c r="K36" s="17">
        <v>122498758</v>
      </c>
      <c r="L36" s="7">
        <f t="shared" si="12"/>
        <v>4.6745226040753813E-3</v>
      </c>
      <c r="N36" s="4" t="s">
        <v>329</v>
      </c>
      <c r="O36" s="17">
        <v>112375795</v>
      </c>
      <c r="P36" s="7">
        <f t="shared" si="13"/>
        <v>4.2901992690691755E-3</v>
      </c>
      <c r="R36" s="4" t="s">
        <v>198</v>
      </c>
      <c r="S36" s="17">
        <v>108476294</v>
      </c>
      <c r="T36" s="7">
        <f t="shared" si="14"/>
        <v>4.1887757078276303E-3</v>
      </c>
      <c r="V36" s="4" t="s">
        <v>322</v>
      </c>
      <c r="W36" s="17">
        <v>99532000</v>
      </c>
      <c r="X36" s="7">
        <f t="shared" si="0"/>
        <v>3.9356380064927334E-3</v>
      </c>
      <c r="Z36" s="4" t="s">
        <v>322</v>
      </c>
      <c r="AA36" s="17">
        <v>126491935</v>
      </c>
      <c r="AB36" s="7">
        <f t="shared" si="15"/>
        <v>5.0700551888865665E-3</v>
      </c>
      <c r="AD36" s="4" t="s">
        <v>196</v>
      </c>
      <c r="AE36" s="17">
        <v>119897509</v>
      </c>
      <c r="AF36" s="7">
        <f t="shared" si="1"/>
        <v>4.9532728846855495E-3</v>
      </c>
      <c r="AH36" s="4" t="s">
        <v>197</v>
      </c>
      <c r="AI36" s="17">
        <v>100095545</v>
      </c>
      <c r="AJ36" s="7">
        <f t="shared" si="2"/>
        <v>4.2144781834546436E-3</v>
      </c>
      <c r="AL36" s="4" t="s">
        <v>62</v>
      </c>
      <c r="AM36" s="17">
        <v>66703</v>
      </c>
      <c r="AN36" s="7">
        <f t="shared" si="3"/>
        <v>3.129414175618015E-3</v>
      </c>
      <c r="AP36" s="4" t="s">
        <v>21</v>
      </c>
      <c r="AQ36" s="17">
        <v>59777</v>
      </c>
      <c r="AR36" s="7">
        <f t="shared" si="4"/>
        <v>2.8112630738758755E-3</v>
      </c>
      <c r="AT36" s="4" t="s">
        <v>18</v>
      </c>
      <c r="AU36" s="17">
        <v>63520</v>
      </c>
      <c r="AV36" s="7">
        <f t="shared" si="5"/>
        <v>3.0551196099528025E-3</v>
      </c>
      <c r="AX36" s="4" t="s">
        <v>125</v>
      </c>
      <c r="AY36" s="17">
        <v>64407</v>
      </c>
      <c r="AZ36" s="7">
        <f t="shared" si="6"/>
        <v>3.1530327507710383E-3</v>
      </c>
      <c r="BB36" s="4" t="s">
        <v>125</v>
      </c>
      <c r="BC36" s="17">
        <v>60790</v>
      </c>
      <c r="BD36" s="7">
        <f t="shared" si="7"/>
        <v>3.133126756907658E-3</v>
      </c>
      <c r="BF36" s="4" t="s">
        <v>64</v>
      </c>
      <c r="BG36" s="17">
        <v>54244</v>
      </c>
      <c r="BH36" s="7">
        <f t="shared" si="8"/>
        <v>2.9490639505528899E-3</v>
      </c>
      <c r="BJ36" s="4" t="s">
        <v>125</v>
      </c>
      <c r="BK36" s="17">
        <v>56466</v>
      </c>
      <c r="BL36" s="7">
        <f t="shared" si="9"/>
        <v>3.2066096159785993E-3</v>
      </c>
    </row>
    <row r="37" spans="2:64" s="3" customFormat="1" ht="12.75" customHeight="1" x14ac:dyDescent="0.2">
      <c r="B37" s="4" t="s">
        <v>204</v>
      </c>
      <c r="C37" s="17">
        <v>104858835</v>
      </c>
      <c r="D37" s="7">
        <f t="shared" si="10"/>
        <v>3.873206099073555E-3</v>
      </c>
      <c r="F37" s="4" t="s">
        <v>318</v>
      </c>
      <c r="G37" s="17">
        <v>99856522</v>
      </c>
      <c r="H37" s="7">
        <f t="shared" si="11"/>
        <v>3.7650845294493608E-3</v>
      </c>
      <c r="J37" s="4" t="s">
        <v>198</v>
      </c>
      <c r="K37" s="17">
        <v>110192610</v>
      </c>
      <c r="L37" s="7">
        <f t="shared" si="12"/>
        <v>4.2049230102974827E-3</v>
      </c>
      <c r="N37" s="4" t="s">
        <v>198</v>
      </c>
      <c r="O37" s="17">
        <v>110575234</v>
      </c>
      <c r="P37" s="7">
        <f t="shared" si="13"/>
        <v>4.2214587944312473E-3</v>
      </c>
      <c r="R37" s="4" t="s">
        <v>329</v>
      </c>
      <c r="S37" s="17">
        <v>100496593</v>
      </c>
      <c r="T37" s="7">
        <f t="shared" si="14"/>
        <v>3.8806422302539237E-3</v>
      </c>
      <c r="V37" s="4" t="s">
        <v>325</v>
      </c>
      <c r="W37" s="17">
        <v>97617379</v>
      </c>
      <c r="X37" s="7">
        <f t="shared" si="0"/>
        <v>3.8599311466322953E-3</v>
      </c>
      <c r="Z37" s="4" t="s">
        <v>198</v>
      </c>
      <c r="AA37" s="17">
        <v>99114493</v>
      </c>
      <c r="AB37" s="7">
        <f t="shared" si="15"/>
        <v>3.9727113790180481E-3</v>
      </c>
      <c r="AD37" s="4" t="s">
        <v>325</v>
      </c>
      <c r="AE37" s="17">
        <v>103095925</v>
      </c>
      <c r="AF37" s="7">
        <f t="shared" si="1"/>
        <v>4.2591564585722549E-3</v>
      </c>
      <c r="AH37" s="4" t="s">
        <v>198</v>
      </c>
      <c r="AI37" s="17">
        <v>97192849</v>
      </c>
      <c r="AJ37" s="7">
        <f t="shared" si="2"/>
        <v>4.0922614657655492E-3</v>
      </c>
      <c r="AL37" s="4" t="s">
        <v>63</v>
      </c>
      <c r="AM37" s="17">
        <v>63051</v>
      </c>
      <c r="AN37" s="7">
        <f t="shared" si="3"/>
        <v>2.95807824515976E-3</v>
      </c>
      <c r="AP37" s="4" t="s">
        <v>63</v>
      </c>
      <c r="AQ37" s="17">
        <v>57583</v>
      </c>
      <c r="AR37" s="7">
        <f t="shared" si="4"/>
        <v>2.7080810609932675E-3</v>
      </c>
      <c r="AT37" s="4" t="s">
        <v>21</v>
      </c>
      <c r="AU37" s="17">
        <v>58092</v>
      </c>
      <c r="AV37" s="7">
        <f t="shared" si="5"/>
        <v>2.7940492503365586E-3</v>
      </c>
      <c r="AX37" s="4" t="s">
        <v>62</v>
      </c>
      <c r="AY37" s="17">
        <v>61461</v>
      </c>
      <c r="AZ37" s="7">
        <f t="shared" si="6"/>
        <v>3.0088118666470849E-3</v>
      </c>
      <c r="BB37" s="4" t="s">
        <v>65</v>
      </c>
      <c r="BC37" s="17">
        <v>56915</v>
      </c>
      <c r="BD37" s="7">
        <f t="shared" si="7"/>
        <v>2.9334086094653621E-3</v>
      </c>
      <c r="BF37" s="4" t="s">
        <v>21</v>
      </c>
      <c r="BG37" s="17">
        <v>53720</v>
      </c>
      <c r="BH37" s="7">
        <f t="shared" si="8"/>
        <v>2.9205758318652983E-3</v>
      </c>
      <c r="BJ37" s="4" t="s">
        <v>20</v>
      </c>
      <c r="BK37" s="17">
        <v>56412</v>
      </c>
      <c r="BL37" s="7">
        <f t="shared" si="9"/>
        <v>3.2035430463745397E-3</v>
      </c>
    </row>
    <row r="38" spans="2:64" s="3" customFormat="1" ht="12.75" customHeight="1" x14ac:dyDescent="0.2">
      <c r="B38" s="4" t="s">
        <v>210</v>
      </c>
      <c r="C38" s="17">
        <v>101632834</v>
      </c>
      <c r="D38" s="7">
        <f t="shared" si="10"/>
        <v>3.754046213797151E-3</v>
      </c>
      <c r="F38" s="4" t="s">
        <v>204</v>
      </c>
      <c r="G38" s="17">
        <v>99496037</v>
      </c>
      <c r="H38" s="7">
        <f t="shared" si="11"/>
        <v>3.7514924628580717E-3</v>
      </c>
      <c r="J38" s="4" t="s">
        <v>204</v>
      </c>
      <c r="K38" s="17">
        <v>94088530</v>
      </c>
      <c r="L38" s="7">
        <f t="shared" si="12"/>
        <v>3.590395261552159E-3</v>
      </c>
      <c r="N38" s="4" t="s">
        <v>199</v>
      </c>
      <c r="O38" s="17">
        <v>91589511</v>
      </c>
      <c r="P38" s="7">
        <f t="shared" si="13"/>
        <v>3.4966360251031214E-3</v>
      </c>
      <c r="R38" s="4" t="s">
        <v>325</v>
      </c>
      <c r="S38" s="17">
        <v>96076293</v>
      </c>
      <c r="T38" s="7">
        <f t="shared" si="14"/>
        <v>3.7099538284054009E-3</v>
      </c>
      <c r="V38" s="4" t="s">
        <v>329</v>
      </c>
      <c r="W38" s="17">
        <v>95797501</v>
      </c>
      <c r="X38" s="7">
        <f t="shared" ref="X38:X69" si="16">W38/$W$141</f>
        <v>3.7879705608510391E-3</v>
      </c>
      <c r="Z38" s="4" t="s">
        <v>325</v>
      </c>
      <c r="AA38" s="17">
        <v>94423205</v>
      </c>
      <c r="AB38" s="7">
        <f t="shared" si="15"/>
        <v>3.7846749712663495E-3</v>
      </c>
      <c r="AD38" s="4" t="s">
        <v>197</v>
      </c>
      <c r="AE38" s="17">
        <v>99662290</v>
      </c>
      <c r="AF38" s="7">
        <f t="shared" ref="AF38:AF69" si="17">AE38/$AE$153</f>
        <v>4.1173042109045634E-3</v>
      </c>
      <c r="AH38" s="4" t="s">
        <v>117</v>
      </c>
      <c r="AI38" s="17">
        <v>96019581</v>
      </c>
      <c r="AJ38" s="7">
        <f t="shared" ref="AJ38:AJ69" si="18">AI38/$AI$152</f>
        <v>4.0428615410301834E-3</v>
      </c>
      <c r="AL38" s="4" t="s">
        <v>21</v>
      </c>
      <c r="AM38" s="17">
        <v>61213</v>
      </c>
      <c r="AN38" s="7">
        <f t="shared" ref="AN38:AN69" si="19">AM38/$AM$120</f>
        <v>2.8718472922073302E-3</v>
      </c>
      <c r="AP38" s="4" t="s">
        <v>57</v>
      </c>
      <c r="AQ38" s="17">
        <v>56056</v>
      </c>
      <c r="AR38" s="7">
        <f t="shared" ref="AR38:AR69" si="20">AQ38/$AQ$122</f>
        <v>2.6362675087272043E-3</v>
      </c>
      <c r="AT38" s="4" t="s">
        <v>63</v>
      </c>
      <c r="AU38" s="17">
        <v>55843</v>
      </c>
      <c r="AV38" s="7">
        <f t="shared" ref="AV38:AV69" si="21">AU38/$AU$123</f>
        <v>2.685879162131523E-3</v>
      </c>
      <c r="AX38" s="4" t="s">
        <v>18</v>
      </c>
      <c r="AY38" s="17">
        <v>58247</v>
      </c>
      <c r="AZ38" s="7">
        <f t="shared" ref="AZ38:AZ69" si="22">AY38/$AY$127</f>
        <v>2.8514710921819161E-3</v>
      </c>
      <c r="BB38" s="4" t="s">
        <v>18</v>
      </c>
      <c r="BC38" s="17">
        <v>56078</v>
      </c>
      <c r="BD38" s="7">
        <f t="shared" ref="BD38:BD69" si="23">BC38/$BC$126</f>
        <v>2.8902694896178259E-3</v>
      </c>
      <c r="BF38" s="4" t="s">
        <v>63</v>
      </c>
      <c r="BG38" s="17">
        <v>51895</v>
      </c>
      <c r="BH38" s="7">
        <f t="shared" ref="BH38:BH69" si="24">BG38/$BG$126</f>
        <v>2.8213567162071788E-3</v>
      </c>
      <c r="BJ38" s="4" t="s">
        <v>62</v>
      </c>
      <c r="BK38" s="17">
        <v>55586</v>
      </c>
      <c r="BL38" s="7">
        <f t="shared" ref="BL38:BL69" si="25">BK38/$BK$130</f>
        <v>3.1566358890976237E-3</v>
      </c>
    </row>
    <row r="39" spans="2:64" s="3" customFormat="1" ht="12.75" customHeight="1" x14ac:dyDescent="0.2">
      <c r="B39" s="4" t="s">
        <v>444</v>
      </c>
      <c r="C39" s="17">
        <v>98491117</v>
      </c>
      <c r="D39" s="7">
        <f t="shared" si="10"/>
        <v>3.6379995550109546E-3</v>
      </c>
      <c r="F39" s="4" t="s">
        <v>210</v>
      </c>
      <c r="G39" s="17">
        <v>95924364</v>
      </c>
      <c r="H39" s="7">
        <f t="shared" si="11"/>
        <v>3.616822733858778E-3</v>
      </c>
      <c r="J39" s="4" t="s">
        <v>199</v>
      </c>
      <c r="K39" s="17">
        <v>92380983</v>
      </c>
      <c r="L39" s="7">
        <f t="shared" si="12"/>
        <v>3.5252356862279658E-3</v>
      </c>
      <c r="N39" s="4" t="s">
        <v>325</v>
      </c>
      <c r="O39" s="17">
        <v>89852306</v>
      </c>
      <c r="P39" s="7">
        <f t="shared" si="13"/>
        <v>3.4303143085695625E-3</v>
      </c>
      <c r="R39" s="4" t="s">
        <v>199</v>
      </c>
      <c r="S39" s="17">
        <v>93883463</v>
      </c>
      <c r="T39" s="7">
        <f t="shared" si="14"/>
        <v>3.6252784334716869E-3</v>
      </c>
      <c r="V39" s="4" t="s">
        <v>197</v>
      </c>
      <c r="W39" s="17">
        <v>93725326</v>
      </c>
      <c r="X39" s="7">
        <f t="shared" si="16"/>
        <v>3.7060337899019568E-3</v>
      </c>
      <c r="Z39" s="4" t="s">
        <v>197</v>
      </c>
      <c r="AA39" s="17">
        <v>93952816</v>
      </c>
      <c r="AB39" s="7">
        <f t="shared" si="15"/>
        <v>3.765820819100481E-3</v>
      </c>
      <c r="AD39" s="4" t="s">
        <v>198</v>
      </c>
      <c r="AE39" s="17">
        <v>99626072</v>
      </c>
      <c r="AF39" s="7">
        <f t="shared" si="17"/>
        <v>4.1158079526517118E-3</v>
      </c>
      <c r="AH39" s="4" t="s">
        <v>199</v>
      </c>
      <c r="AI39" s="17">
        <v>81777192</v>
      </c>
      <c r="AJ39" s="7">
        <f t="shared" si="18"/>
        <v>3.4431921179726992E-3</v>
      </c>
      <c r="AL39" s="4" t="s">
        <v>57</v>
      </c>
      <c r="AM39" s="17">
        <v>58855</v>
      </c>
      <c r="AN39" s="7">
        <f t="shared" si="19"/>
        <v>2.7612202045784787E-3</v>
      </c>
      <c r="AP39" s="4" t="s">
        <v>36</v>
      </c>
      <c r="AQ39" s="17">
        <v>54813</v>
      </c>
      <c r="AR39" s="7">
        <f t="shared" si="20"/>
        <v>2.5778102425407495E-3</v>
      </c>
      <c r="AT39" s="4" t="s">
        <v>36</v>
      </c>
      <c r="AU39" s="17">
        <v>53803</v>
      </c>
      <c r="AV39" s="7">
        <f t="shared" si="21"/>
        <v>2.5877613409050794E-3</v>
      </c>
      <c r="AX39" s="4" t="s">
        <v>21</v>
      </c>
      <c r="AY39" s="17">
        <v>56404</v>
      </c>
      <c r="AZ39" s="7">
        <f t="shared" si="22"/>
        <v>2.7612473686787096E-3</v>
      </c>
      <c r="BB39" s="4" t="s">
        <v>63</v>
      </c>
      <c r="BC39" s="17">
        <v>54594</v>
      </c>
      <c r="BD39" s="7">
        <f t="shared" si="23"/>
        <v>2.813783881668312E-3</v>
      </c>
      <c r="BF39" s="4" t="s">
        <v>57</v>
      </c>
      <c r="BG39" s="17">
        <v>39387</v>
      </c>
      <c r="BH39" s="7">
        <f t="shared" si="24"/>
        <v>2.1413387991377235E-3</v>
      </c>
      <c r="BJ39" s="4" t="s">
        <v>21</v>
      </c>
      <c r="BK39" s="17">
        <v>55386</v>
      </c>
      <c r="BL39" s="7">
        <f t="shared" si="25"/>
        <v>3.145278223897402E-3</v>
      </c>
    </row>
    <row r="40" spans="2:64" s="3" customFormat="1" ht="12.75" customHeight="1" x14ac:dyDescent="0.2">
      <c r="B40" s="4" t="s">
        <v>206</v>
      </c>
      <c r="C40" s="17">
        <v>88914122</v>
      </c>
      <c r="D40" s="7">
        <f t="shared" si="10"/>
        <v>3.2842508656916718E-3</v>
      </c>
      <c r="F40" s="4" t="s">
        <v>199</v>
      </c>
      <c r="G40" s="17">
        <v>92509263</v>
      </c>
      <c r="H40" s="7">
        <f t="shared" si="11"/>
        <v>3.4880565432878004E-3</v>
      </c>
      <c r="J40" s="4" t="s">
        <v>210</v>
      </c>
      <c r="K40" s="17">
        <v>90279244</v>
      </c>
      <c r="L40" s="7">
        <f t="shared" si="12"/>
        <v>3.4450338407254442E-3</v>
      </c>
      <c r="N40" s="4" t="s">
        <v>204</v>
      </c>
      <c r="O40" s="17">
        <v>89085273</v>
      </c>
      <c r="P40" s="7">
        <f t="shared" si="13"/>
        <v>3.4010310949028478E-3</v>
      </c>
      <c r="R40" s="4" t="s">
        <v>327</v>
      </c>
      <c r="S40" s="17">
        <v>86335875</v>
      </c>
      <c r="T40" s="7">
        <f t="shared" si="14"/>
        <v>3.33383085445418E-3</v>
      </c>
      <c r="V40" s="4" t="s">
        <v>323</v>
      </c>
      <c r="W40" s="17">
        <v>81593662</v>
      </c>
      <c r="X40" s="7">
        <f t="shared" si="16"/>
        <v>3.2263303988277329E-3</v>
      </c>
      <c r="Z40" s="4" t="s">
        <v>199</v>
      </c>
      <c r="AA40" s="17">
        <v>85679450</v>
      </c>
      <c r="AB40" s="7">
        <f t="shared" si="15"/>
        <v>3.43420740661013E-3</v>
      </c>
      <c r="AD40" s="4" t="s">
        <v>326</v>
      </c>
      <c r="AE40" s="17">
        <v>83453554</v>
      </c>
      <c r="AF40" s="7">
        <f t="shared" si="17"/>
        <v>3.4476798526218025E-3</v>
      </c>
      <c r="AH40" s="4" t="s">
        <v>200</v>
      </c>
      <c r="AI40" s="17">
        <v>81261420</v>
      </c>
      <c r="AJ40" s="7">
        <f t="shared" si="18"/>
        <v>3.4214757684424904E-3</v>
      </c>
      <c r="AL40" s="4" t="s">
        <v>117</v>
      </c>
      <c r="AM40" s="17">
        <v>52127</v>
      </c>
      <c r="AN40" s="7">
        <f t="shared" si="19"/>
        <v>2.4455717543804666E-3</v>
      </c>
      <c r="AP40" s="4" t="s">
        <v>64</v>
      </c>
      <c r="AQ40" s="17">
        <v>52978</v>
      </c>
      <c r="AR40" s="7">
        <f t="shared" si="20"/>
        <v>2.4915117039629982E-3</v>
      </c>
      <c r="AT40" s="4" t="s">
        <v>57</v>
      </c>
      <c r="AU40" s="17">
        <v>53705</v>
      </c>
      <c r="AV40" s="7">
        <f t="shared" si="21"/>
        <v>2.5830478377285148E-3</v>
      </c>
      <c r="AX40" s="4" t="s">
        <v>63</v>
      </c>
      <c r="AY40" s="17">
        <v>54682</v>
      </c>
      <c r="AZ40" s="7">
        <f t="shared" si="22"/>
        <v>2.6769471777549321E-3</v>
      </c>
      <c r="BB40" s="4" t="s">
        <v>21</v>
      </c>
      <c r="BC40" s="17">
        <v>54443</v>
      </c>
      <c r="BD40" s="7">
        <f t="shared" si="23"/>
        <v>2.8060013164389478E-3</v>
      </c>
      <c r="BF40" s="4" t="s">
        <v>68</v>
      </c>
      <c r="BG40" s="17">
        <v>39176</v>
      </c>
      <c r="BH40" s="7">
        <f t="shared" si="24"/>
        <v>2.1298674383684831E-3</v>
      </c>
      <c r="BJ40" s="4" t="s">
        <v>18</v>
      </c>
      <c r="BK40" s="17">
        <v>53011</v>
      </c>
      <c r="BL40" s="7">
        <f t="shared" si="25"/>
        <v>3.0104059496447694E-3</v>
      </c>
    </row>
    <row r="41" spans="2:64" s="3" customFormat="1" ht="12.75" customHeight="1" x14ac:dyDescent="0.2">
      <c r="B41" s="4" t="s">
        <v>199</v>
      </c>
      <c r="C41" s="17">
        <v>86660958</v>
      </c>
      <c r="D41" s="7">
        <f t="shared" si="10"/>
        <v>3.201024988282172E-3</v>
      </c>
      <c r="F41" s="4" t="s">
        <v>206</v>
      </c>
      <c r="G41" s="17">
        <v>89335272</v>
      </c>
      <c r="H41" s="7">
        <f t="shared" si="11"/>
        <v>3.3683813916666424E-3</v>
      </c>
      <c r="J41" s="4" t="s">
        <v>206</v>
      </c>
      <c r="K41" s="17">
        <v>89971077</v>
      </c>
      <c r="L41" s="7">
        <f t="shared" si="12"/>
        <v>3.433274263478709E-3</v>
      </c>
      <c r="N41" s="4" t="s">
        <v>206</v>
      </c>
      <c r="O41" s="17">
        <v>88745032</v>
      </c>
      <c r="P41" s="7">
        <f t="shared" si="13"/>
        <v>3.3880416278249297E-3</v>
      </c>
      <c r="R41" s="4" t="s">
        <v>204</v>
      </c>
      <c r="S41" s="17">
        <v>85313901</v>
      </c>
      <c r="T41" s="7">
        <f t="shared" si="14"/>
        <v>3.2943676712334164E-3</v>
      </c>
      <c r="V41" s="4" t="s">
        <v>199</v>
      </c>
      <c r="W41" s="17">
        <v>81461708</v>
      </c>
      <c r="X41" s="7">
        <f t="shared" si="16"/>
        <v>3.2211127484488723E-3</v>
      </c>
      <c r="Z41" s="4" t="s">
        <v>326</v>
      </c>
      <c r="AA41" s="17">
        <v>83308605</v>
      </c>
      <c r="AB41" s="7">
        <f t="shared" si="15"/>
        <v>3.3391790951664336E-3</v>
      </c>
      <c r="AD41" s="4" t="s">
        <v>199</v>
      </c>
      <c r="AE41" s="17">
        <v>82452327</v>
      </c>
      <c r="AF41" s="7">
        <f t="shared" si="17"/>
        <v>3.4063166033610104E-3</v>
      </c>
      <c r="AH41" s="4" t="s">
        <v>201</v>
      </c>
      <c r="AI41" s="17">
        <v>79419528</v>
      </c>
      <c r="AJ41" s="7">
        <f t="shared" si="18"/>
        <v>3.3439237290357449E-3</v>
      </c>
      <c r="AL41" s="4" t="s">
        <v>66</v>
      </c>
      <c r="AM41" s="17">
        <v>51858</v>
      </c>
      <c r="AN41" s="7">
        <f t="shared" si="19"/>
        <v>2.4329514462497794E-3</v>
      </c>
      <c r="AP41" s="4" t="s">
        <v>65</v>
      </c>
      <c r="AQ41" s="17">
        <v>51773</v>
      </c>
      <c r="AR41" s="7">
        <f t="shared" si="20"/>
        <v>2.4348415464773361E-3</v>
      </c>
      <c r="AT41" s="4" t="s">
        <v>64</v>
      </c>
      <c r="AU41" s="17">
        <v>53470</v>
      </c>
      <c r="AV41" s="7">
        <f t="shared" si="21"/>
        <v>2.5717450494989981E-3</v>
      </c>
      <c r="AX41" s="4" t="s">
        <v>64</v>
      </c>
      <c r="AY41" s="17">
        <v>52849</v>
      </c>
      <c r="AZ41" s="7">
        <f t="shared" si="22"/>
        <v>2.5872130023987861E-3</v>
      </c>
      <c r="BB41" s="4" t="s">
        <v>64</v>
      </c>
      <c r="BC41" s="17">
        <v>52656</v>
      </c>
      <c r="BD41" s="7">
        <f t="shared" si="23"/>
        <v>2.7138990378636229E-3</v>
      </c>
      <c r="BF41" s="4" t="s">
        <v>17</v>
      </c>
      <c r="BG41" s="17">
        <v>38771</v>
      </c>
      <c r="BH41" s="7">
        <f t="shared" si="24"/>
        <v>2.1078489496881882E-3</v>
      </c>
      <c r="BJ41" s="4" t="s">
        <v>63</v>
      </c>
      <c r="BK41" s="17">
        <v>50326</v>
      </c>
      <c r="BL41" s="7">
        <f t="shared" si="25"/>
        <v>2.8579292943317924E-3</v>
      </c>
    </row>
    <row r="42" spans="2:64" s="3" customFormat="1" ht="12.75" customHeight="1" x14ac:dyDescent="0.2">
      <c r="B42" s="4" t="s">
        <v>327</v>
      </c>
      <c r="C42" s="17">
        <v>86320579</v>
      </c>
      <c r="D42" s="7">
        <f t="shared" si="10"/>
        <v>3.1884522945382775E-3</v>
      </c>
      <c r="F42" s="4" t="s">
        <v>327</v>
      </c>
      <c r="G42" s="17">
        <v>85990222</v>
      </c>
      <c r="H42" s="7">
        <f t="shared" si="11"/>
        <v>3.2422564700993299E-3</v>
      </c>
      <c r="J42" s="4" t="s">
        <v>327</v>
      </c>
      <c r="K42" s="17">
        <v>83269483</v>
      </c>
      <c r="L42" s="7">
        <f t="shared" si="12"/>
        <v>3.1775430777279449E-3</v>
      </c>
      <c r="N42" s="4" t="s">
        <v>210</v>
      </c>
      <c r="O42" s="17">
        <v>84408576</v>
      </c>
      <c r="P42" s="7">
        <f t="shared" si="13"/>
        <v>3.2224876456568778E-3</v>
      </c>
      <c r="R42" s="4" t="s">
        <v>197</v>
      </c>
      <c r="S42" s="17">
        <v>82276581</v>
      </c>
      <c r="T42" s="7">
        <f t="shared" si="14"/>
        <v>3.1770825782074779E-3</v>
      </c>
      <c r="V42" s="4" t="s">
        <v>327</v>
      </c>
      <c r="W42" s="17">
        <v>80831446</v>
      </c>
      <c r="X42" s="7">
        <f t="shared" si="16"/>
        <v>3.1961912851883319E-3</v>
      </c>
      <c r="Z42" s="4" t="s">
        <v>327</v>
      </c>
      <c r="AA42" s="17">
        <v>82937311</v>
      </c>
      <c r="AB42" s="7">
        <f t="shared" si="15"/>
        <v>3.3242968730603172E-3</v>
      </c>
      <c r="AD42" s="4" t="s">
        <v>327</v>
      </c>
      <c r="AE42" s="17">
        <v>81149659</v>
      </c>
      <c r="AF42" s="7">
        <f t="shared" si="17"/>
        <v>3.3525000550776968E-3</v>
      </c>
      <c r="AH42" s="4" t="s">
        <v>202</v>
      </c>
      <c r="AI42" s="17">
        <v>72404837</v>
      </c>
      <c r="AJ42" s="7">
        <f t="shared" si="18"/>
        <v>3.0485732997716291E-3</v>
      </c>
      <c r="AL42" s="4" t="s">
        <v>64</v>
      </c>
      <c r="AM42" s="17">
        <v>50868</v>
      </c>
      <c r="AN42" s="7">
        <f t="shared" si="19"/>
        <v>2.3865049590773607E-3</v>
      </c>
      <c r="AP42" s="4" t="s">
        <v>66</v>
      </c>
      <c r="AQ42" s="17">
        <v>48241</v>
      </c>
      <c r="AR42" s="7">
        <f t="shared" si="20"/>
        <v>2.2687344956562913E-3</v>
      </c>
      <c r="AT42" s="4" t="s">
        <v>68</v>
      </c>
      <c r="AU42" s="17">
        <v>47139</v>
      </c>
      <c r="AV42" s="7">
        <f t="shared" si="21"/>
        <v>2.2672431248986959E-3</v>
      </c>
      <c r="AX42" s="4" t="s">
        <v>57</v>
      </c>
      <c r="AY42" s="17">
        <v>51389</v>
      </c>
      <c r="AZ42" s="7">
        <f t="shared" si="22"/>
        <v>2.5157389729279873E-3</v>
      </c>
      <c r="BB42" s="4" t="s">
        <v>68</v>
      </c>
      <c r="BC42" s="17">
        <v>46504</v>
      </c>
      <c r="BD42" s="7">
        <f t="shared" si="23"/>
        <v>2.3968239299758799E-3</v>
      </c>
      <c r="BF42" s="4" t="s">
        <v>11</v>
      </c>
      <c r="BG42" s="17">
        <v>38009</v>
      </c>
      <c r="BH42" s="7">
        <f t="shared" si="24"/>
        <v>2.0664215709860038E-3</v>
      </c>
      <c r="BJ42" s="4" t="s">
        <v>142</v>
      </c>
      <c r="BK42" s="17">
        <v>49384</v>
      </c>
      <c r="BL42" s="7">
        <f t="shared" si="25"/>
        <v>2.8044346912387483E-3</v>
      </c>
    </row>
    <row r="43" spans="2:64" s="3" customFormat="1" ht="12.75" customHeight="1" x14ac:dyDescent="0.2">
      <c r="B43" s="4" t="s">
        <v>426</v>
      </c>
      <c r="C43" s="17">
        <v>74299646</v>
      </c>
      <c r="D43" s="7">
        <f t="shared" si="10"/>
        <v>2.7444310443293222E-3</v>
      </c>
      <c r="F43" s="4" t="s">
        <v>426</v>
      </c>
      <c r="G43" s="17">
        <v>72796810</v>
      </c>
      <c r="H43" s="7">
        <f t="shared" si="11"/>
        <v>2.7447996148340171E-3</v>
      </c>
      <c r="J43" s="4" t="s">
        <v>426</v>
      </c>
      <c r="K43" s="17">
        <v>78912660</v>
      </c>
      <c r="L43" s="7">
        <f t="shared" si="12"/>
        <v>3.0112877790786675E-3</v>
      </c>
      <c r="N43" s="4" t="s">
        <v>327</v>
      </c>
      <c r="O43" s="17">
        <v>83243197</v>
      </c>
      <c r="P43" s="7">
        <f t="shared" si="13"/>
        <v>3.1779966755686256E-3</v>
      </c>
      <c r="R43" s="4" t="s">
        <v>206</v>
      </c>
      <c r="S43" s="17">
        <v>81672478</v>
      </c>
      <c r="T43" s="7">
        <f t="shared" si="14"/>
        <v>3.1537553434899481E-3</v>
      </c>
      <c r="V43" s="4" t="s">
        <v>204</v>
      </c>
      <c r="W43" s="17">
        <v>80820791</v>
      </c>
      <c r="X43" s="7">
        <f t="shared" si="16"/>
        <v>3.195769971209318E-3</v>
      </c>
      <c r="Z43" s="4" t="s">
        <v>204</v>
      </c>
      <c r="AA43" s="17">
        <v>75337194</v>
      </c>
      <c r="AB43" s="7">
        <f t="shared" si="15"/>
        <v>3.0196686559965575E-3</v>
      </c>
      <c r="AD43" s="4" t="s">
        <v>328</v>
      </c>
      <c r="AE43" s="17">
        <v>75216047</v>
      </c>
      <c r="AF43" s="7">
        <f t="shared" si="17"/>
        <v>3.1073673607208458E-3</v>
      </c>
      <c r="AH43" s="4" t="s">
        <v>395</v>
      </c>
      <c r="AI43" s="17">
        <v>70362222</v>
      </c>
      <c r="AJ43" s="7">
        <f t="shared" si="18"/>
        <v>2.9625699081651672E-3</v>
      </c>
      <c r="AL43" s="4" t="s">
        <v>68</v>
      </c>
      <c r="AM43" s="17">
        <v>45496</v>
      </c>
      <c r="AN43" s="7">
        <f t="shared" si="19"/>
        <v>2.1344741216124796E-3</v>
      </c>
      <c r="AP43" s="4" t="s">
        <v>67</v>
      </c>
      <c r="AQ43" s="17">
        <v>44878</v>
      </c>
      <c r="AR43" s="7">
        <f t="shared" si="20"/>
        <v>2.1105753756361402E-3</v>
      </c>
      <c r="AT43" s="4" t="s">
        <v>65</v>
      </c>
      <c r="AU43" s="17">
        <v>44669</v>
      </c>
      <c r="AV43" s="7">
        <f t="shared" si="21"/>
        <v>2.1484436060607956E-3</v>
      </c>
      <c r="AX43" s="4" t="s">
        <v>68</v>
      </c>
      <c r="AY43" s="17">
        <v>46182</v>
      </c>
      <c r="AZ43" s="7">
        <f t="shared" si="22"/>
        <v>2.2608312527537082E-3</v>
      </c>
      <c r="BB43" s="4" t="s">
        <v>57</v>
      </c>
      <c r="BC43" s="17">
        <v>42786</v>
      </c>
      <c r="BD43" s="7">
        <f t="shared" si="23"/>
        <v>2.2051975887654395E-3</v>
      </c>
      <c r="BF43" s="4" t="s">
        <v>51</v>
      </c>
      <c r="BG43" s="17">
        <v>37226</v>
      </c>
      <c r="BH43" s="7">
        <f t="shared" si="24"/>
        <v>2.0238524928707668E-3</v>
      </c>
      <c r="BJ43" s="4" t="s">
        <v>51</v>
      </c>
      <c r="BK43" s="17">
        <v>42432</v>
      </c>
      <c r="BL43" s="7">
        <f t="shared" si="25"/>
        <v>2.4096422488790411E-3</v>
      </c>
    </row>
    <row r="44" spans="2:64" s="3" customFormat="1" ht="12.75" customHeight="1" x14ac:dyDescent="0.2">
      <c r="B44" s="4" t="s">
        <v>330</v>
      </c>
      <c r="C44" s="17">
        <v>67855974</v>
      </c>
      <c r="D44" s="7">
        <f t="shared" si="10"/>
        <v>2.5064189617915989E-3</v>
      </c>
      <c r="F44" s="4" t="s">
        <v>330</v>
      </c>
      <c r="G44" s="17">
        <v>67743771</v>
      </c>
      <c r="H44" s="7">
        <f t="shared" si="11"/>
        <v>2.5542750643634503E-3</v>
      </c>
      <c r="J44" s="4" t="s">
        <v>325</v>
      </c>
      <c r="K44" s="17">
        <v>75669957</v>
      </c>
      <c r="L44" s="7">
        <f t="shared" si="12"/>
        <v>2.8875470267699542E-3</v>
      </c>
      <c r="N44" s="4" t="s">
        <v>426</v>
      </c>
      <c r="O44" s="17">
        <v>70572507</v>
      </c>
      <c r="P44" s="7">
        <f t="shared" si="13"/>
        <v>2.6942645250943877E-3</v>
      </c>
      <c r="R44" s="4" t="s">
        <v>210</v>
      </c>
      <c r="S44" s="17">
        <v>77474699</v>
      </c>
      <c r="T44" s="7">
        <f t="shared" si="14"/>
        <v>2.991659515418711E-3</v>
      </c>
      <c r="V44" s="4" t="s">
        <v>206</v>
      </c>
      <c r="W44" s="17">
        <v>71864939</v>
      </c>
      <c r="X44" s="7">
        <f t="shared" si="16"/>
        <v>2.8416427406530755E-3</v>
      </c>
      <c r="Z44" s="4" t="s">
        <v>331</v>
      </c>
      <c r="AA44" s="17">
        <v>74599166</v>
      </c>
      <c r="AB44" s="7">
        <f t="shared" si="15"/>
        <v>2.9900869859008031E-3</v>
      </c>
      <c r="AD44" s="4" t="s">
        <v>204</v>
      </c>
      <c r="AE44" s="17">
        <v>71207316</v>
      </c>
      <c r="AF44" s="7">
        <f t="shared" si="17"/>
        <v>2.9417564257655719E-3</v>
      </c>
      <c r="AH44" s="4" t="s">
        <v>203</v>
      </c>
      <c r="AI44" s="17">
        <v>69298163</v>
      </c>
      <c r="AJ44" s="7">
        <f t="shared" si="18"/>
        <v>2.9177681795626749E-3</v>
      </c>
      <c r="AL44" s="4" t="s">
        <v>70</v>
      </c>
      <c r="AM44" s="17">
        <v>44721</v>
      </c>
      <c r="AN44" s="7">
        <f t="shared" si="19"/>
        <v>2.0981144978158891E-3</v>
      </c>
      <c r="AP44" s="4" t="s">
        <v>68</v>
      </c>
      <c r="AQ44" s="17">
        <v>43962</v>
      </c>
      <c r="AR44" s="7">
        <f t="shared" si="20"/>
        <v>2.0674966501117694E-3</v>
      </c>
      <c r="AT44" s="4" t="s">
        <v>66</v>
      </c>
      <c r="AU44" s="17">
        <v>44628</v>
      </c>
      <c r="AV44" s="7">
        <f t="shared" si="21"/>
        <v>2.1464716302420288E-3</v>
      </c>
      <c r="AX44" s="4" t="s">
        <v>66</v>
      </c>
      <c r="AY44" s="17">
        <v>41297</v>
      </c>
      <c r="AZ44" s="7">
        <f t="shared" si="22"/>
        <v>2.0216869829147695E-3</v>
      </c>
      <c r="BB44" s="4" t="s">
        <v>66</v>
      </c>
      <c r="BC44" s="17">
        <v>38121</v>
      </c>
      <c r="BD44" s="7">
        <f t="shared" si="23"/>
        <v>1.9647627093284559E-3</v>
      </c>
      <c r="BF44" s="4" t="s">
        <v>142</v>
      </c>
      <c r="BG44" s="17">
        <v>37041</v>
      </c>
      <c r="BH44" s="7">
        <f t="shared" si="24"/>
        <v>2.0137946647081628E-3</v>
      </c>
      <c r="BJ44" s="4" t="s">
        <v>68</v>
      </c>
      <c r="BK44" s="17">
        <v>39145</v>
      </c>
      <c r="BL44" s="7">
        <f t="shared" si="25"/>
        <v>2.2229790213133972E-3</v>
      </c>
    </row>
    <row r="45" spans="2:64" s="3" customFormat="1" ht="12.75" customHeight="1" x14ac:dyDescent="0.2">
      <c r="B45" s="4" t="s">
        <v>332</v>
      </c>
      <c r="C45" s="17">
        <v>66553459</v>
      </c>
      <c r="D45" s="7">
        <f t="shared" si="10"/>
        <v>2.4583075266213076E-3</v>
      </c>
      <c r="F45" s="4" t="s">
        <v>325</v>
      </c>
      <c r="G45" s="17">
        <v>67113612</v>
      </c>
      <c r="H45" s="7">
        <f t="shared" si="11"/>
        <v>2.530514954813537E-3</v>
      </c>
      <c r="J45" s="4" t="s">
        <v>410</v>
      </c>
      <c r="K45" s="17">
        <v>70623850</v>
      </c>
      <c r="L45" s="7">
        <f t="shared" si="12"/>
        <v>2.6949888194934117E-3</v>
      </c>
      <c r="N45" s="4" t="s">
        <v>410</v>
      </c>
      <c r="O45" s="17">
        <v>67128580</v>
      </c>
      <c r="P45" s="7">
        <f t="shared" si="13"/>
        <v>2.5627848492609257E-3</v>
      </c>
      <c r="R45" s="4" t="s">
        <v>426</v>
      </c>
      <c r="S45" s="17">
        <v>69867601</v>
      </c>
      <c r="T45" s="7">
        <f t="shared" si="14"/>
        <v>2.6979139777119731E-3</v>
      </c>
      <c r="V45" s="4" t="s">
        <v>210</v>
      </c>
      <c r="W45" s="17">
        <v>71446386</v>
      </c>
      <c r="X45" s="7">
        <f t="shared" si="16"/>
        <v>2.8250925548381459E-3</v>
      </c>
      <c r="Z45" s="4" t="s">
        <v>328</v>
      </c>
      <c r="AA45" s="17">
        <v>72405170</v>
      </c>
      <c r="AB45" s="7">
        <f t="shared" si="15"/>
        <v>2.9021471436950818E-3</v>
      </c>
      <c r="AD45" s="4" t="s">
        <v>203</v>
      </c>
      <c r="AE45" s="17">
        <v>69684866</v>
      </c>
      <c r="AF45" s="7">
        <f t="shared" si="17"/>
        <v>2.8788601206948005E-3</v>
      </c>
      <c r="AH45" s="4" t="s">
        <v>204</v>
      </c>
      <c r="AI45" s="17">
        <v>67390475</v>
      </c>
      <c r="AJ45" s="7">
        <f t="shared" si="18"/>
        <v>2.8374458289841531E-3</v>
      </c>
      <c r="AL45" s="4" t="s">
        <v>69</v>
      </c>
      <c r="AM45" s="17">
        <v>43650</v>
      </c>
      <c r="AN45" s="7">
        <f t="shared" si="19"/>
        <v>2.0478678435111816E-3</v>
      </c>
      <c r="AP45" s="4" t="s">
        <v>17</v>
      </c>
      <c r="AQ45" s="17">
        <v>41168</v>
      </c>
      <c r="AR45" s="7">
        <f t="shared" si="20"/>
        <v>1.9360971314271718E-3</v>
      </c>
      <c r="AT45" s="4" t="s">
        <v>17</v>
      </c>
      <c r="AU45" s="17">
        <v>42679</v>
      </c>
      <c r="AV45" s="7">
        <f t="shared" si="21"/>
        <v>2.0527306333938235E-3</v>
      </c>
      <c r="AX45" s="4" t="s">
        <v>17</v>
      </c>
      <c r="AY45" s="17">
        <v>40727</v>
      </c>
      <c r="AZ45" s="7">
        <f t="shared" si="22"/>
        <v>1.9937827385323346E-3</v>
      </c>
      <c r="BB45" s="4" t="s">
        <v>17</v>
      </c>
      <c r="BC45" s="17">
        <v>36208</v>
      </c>
      <c r="BD45" s="7">
        <f t="shared" si="23"/>
        <v>1.8661663697008141E-3</v>
      </c>
      <c r="BF45" s="4" t="s">
        <v>66</v>
      </c>
      <c r="BG45" s="17">
        <v>36969</v>
      </c>
      <c r="BH45" s="7">
        <f t="shared" si="24"/>
        <v>2.0098802667205548E-3</v>
      </c>
      <c r="BJ45" s="4" t="s">
        <v>17</v>
      </c>
      <c r="BK45" s="17">
        <v>37525</v>
      </c>
      <c r="BL45" s="7">
        <f t="shared" si="25"/>
        <v>2.1309819331916009E-3</v>
      </c>
    </row>
    <row r="46" spans="2:64" s="3" customFormat="1" ht="12.75" customHeight="1" x14ac:dyDescent="0.2">
      <c r="B46" s="4" t="s">
        <v>481</v>
      </c>
      <c r="C46" s="17">
        <v>65014871</v>
      </c>
      <c r="D46" s="7">
        <f t="shared" si="10"/>
        <v>2.4014761835536359E-3</v>
      </c>
      <c r="F46" s="4" t="s">
        <v>208</v>
      </c>
      <c r="G46" s="17">
        <v>64830458</v>
      </c>
      <c r="H46" s="7">
        <f t="shared" si="11"/>
        <v>2.4444287620283486E-3</v>
      </c>
      <c r="J46" s="4" t="s">
        <v>330</v>
      </c>
      <c r="K46" s="17">
        <v>66805524</v>
      </c>
      <c r="L46" s="7">
        <f t="shared" si="12"/>
        <v>2.5492824344806857E-3</v>
      </c>
      <c r="N46" s="4" t="s">
        <v>330</v>
      </c>
      <c r="O46" s="17">
        <v>64839218</v>
      </c>
      <c r="P46" s="7">
        <f t="shared" si="13"/>
        <v>2.4753832946909689E-3</v>
      </c>
      <c r="R46" s="4" t="s">
        <v>410</v>
      </c>
      <c r="S46" s="17">
        <v>65319290</v>
      </c>
      <c r="T46" s="7">
        <f t="shared" si="14"/>
        <v>2.5222824740357397E-3</v>
      </c>
      <c r="V46" s="4" t="s">
        <v>203</v>
      </c>
      <c r="W46" s="17">
        <v>69794871</v>
      </c>
      <c r="X46" s="7">
        <f t="shared" si="16"/>
        <v>2.7597892835053801E-3</v>
      </c>
      <c r="Z46" s="4" t="s">
        <v>329</v>
      </c>
      <c r="AA46" s="17">
        <v>69995197</v>
      </c>
      <c r="AB46" s="7">
        <f t="shared" si="15"/>
        <v>2.8055505020694593E-3</v>
      </c>
      <c r="AD46" s="4" t="s">
        <v>329</v>
      </c>
      <c r="AE46" s="17">
        <v>68970575</v>
      </c>
      <c r="AF46" s="7">
        <f t="shared" si="17"/>
        <v>2.8493509317918443E-3</v>
      </c>
      <c r="AH46" s="4" t="s">
        <v>205</v>
      </c>
      <c r="AI46" s="17">
        <v>64643773</v>
      </c>
      <c r="AJ46" s="7">
        <f t="shared" si="18"/>
        <v>2.721797168941878E-3</v>
      </c>
      <c r="AL46" s="4" t="s">
        <v>7</v>
      </c>
      <c r="AM46" s="17">
        <v>41620</v>
      </c>
      <c r="AN46" s="7">
        <f t="shared" si="19"/>
        <v>1.9526290869859195E-3</v>
      </c>
      <c r="AP46" s="4" t="s">
        <v>69</v>
      </c>
      <c r="AQ46" s="17">
        <v>39775</v>
      </c>
      <c r="AR46" s="7">
        <f t="shared" si="20"/>
        <v>1.8705854887902196E-3</v>
      </c>
      <c r="AT46" s="4" t="s">
        <v>71</v>
      </c>
      <c r="AU46" s="17">
        <v>38122</v>
      </c>
      <c r="AV46" s="7">
        <f t="shared" si="21"/>
        <v>1.8335527356835757E-3</v>
      </c>
      <c r="AX46" s="4" t="s">
        <v>71</v>
      </c>
      <c r="AY46" s="17">
        <v>37118</v>
      </c>
      <c r="AZ46" s="7">
        <f t="shared" si="22"/>
        <v>1.8171048122582855E-3</v>
      </c>
      <c r="BB46" s="4" t="s">
        <v>51</v>
      </c>
      <c r="BC46" s="17">
        <v>34279</v>
      </c>
      <c r="BD46" s="7">
        <f t="shared" si="23"/>
        <v>1.7667453873998619E-3</v>
      </c>
      <c r="BF46" s="4" t="s">
        <v>65</v>
      </c>
      <c r="BG46" s="17">
        <v>31970</v>
      </c>
      <c r="BH46" s="7">
        <f t="shared" si="24"/>
        <v>1.7381014397753831E-3</v>
      </c>
      <c r="BJ46" s="4" t="s">
        <v>9</v>
      </c>
      <c r="BK46" s="17">
        <v>36035</v>
      </c>
      <c r="BL46" s="7">
        <f t="shared" si="25"/>
        <v>2.046367327449949E-3</v>
      </c>
    </row>
    <row r="47" spans="2:64" s="3" customFormat="1" ht="12.75" customHeight="1" x14ac:dyDescent="0.2">
      <c r="B47" s="4" t="s">
        <v>208</v>
      </c>
      <c r="C47" s="17">
        <v>62985952</v>
      </c>
      <c r="D47" s="7">
        <f t="shared" si="10"/>
        <v>2.3265333192224974E-3</v>
      </c>
      <c r="F47" s="4" t="s">
        <v>332</v>
      </c>
      <c r="G47" s="17">
        <v>63485820</v>
      </c>
      <c r="H47" s="7">
        <f t="shared" si="11"/>
        <v>2.3937292620847222E-3</v>
      </c>
      <c r="J47" s="4" t="s">
        <v>332</v>
      </c>
      <c r="K47" s="17">
        <v>60202726</v>
      </c>
      <c r="L47" s="7">
        <f t="shared" si="12"/>
        <v>2.2973212798937655E-3</v>
      </c>
      <c r="N47" s="4" t="s">
        <v>332</v>
      </c>
      <c r="O47" s="17">
        <v>57089353</v>
      </c>
      <c r="P47" s="7">
        <f t="shared" si="13"/>
        <v>2.1795147301270005E-3</v>
      </c>
      <c r="R47" s="4" t="s">
        <v>330</v>
      </c>
      <c r="S47" s="17">
        <v>63546521</v>
      </c>
      <c r="T47" s="7">
        <f t="shared" si="14"/>
        <v>2.4538275937206924E-3</v>
      </c>
      <c r="V47" s="4" t="s">
        <v>410</v>
      </c>
      <c r="W47" s="17">
        <v>63763080</v>
      </c>
      <c r="X47" s="7">
        <f t="shared" si="16"/>
        <v>2.5212836179222429E-3</v>
      </c>
      <c r="Z47" s="4" t="s">
        <v>206</v>
      </c>
      <c r="AA47" s="17">
        <v>68495402</v>
      </c>
      <c r="AB47" s="7">
        <f t="shared" si="15"/>
        <v>2.7454356542570978E-3</v>
      </c>
      <c r="AD47" s="4" t="s">
        <v>206</v>
      </c>
      <c r="AE47" s="17">
        <v>64149204</v>
      </c>
      <c r="AF47" s="7">
        <f t="shared" si="17"/>
        <v>2.6501677590929913E-3</v>
      </c>
      <c r="AH47" s="4" t="s">
        <v>206</v>
      </c>
      <c r="AI47" s="17">
        <v>61705458</v>
      </c>
      <c r="AJ47" s="7">
        <f t="shared" si="18"/>
        <v>2.5980807291780751E-3</v>
      </c>
      <c r="AL47" s="4" t="s">
        <v>163</v>
      </c>
      <c r="AM47" s="17">
        <v>40880</v>
      </c>
      <c r="AN47" s="7">
        <f t="shared" si="19"/>
        <v>1.9179115107156269E-3</v>
      </c>
      <c r="AP47" s="4" t="s">
        <v>70</v>
      </c>
      <c r="AQ47" s="17">
        <v>39151</v>
      </c>
      <c r="AR47" s="7">
        <f t="shared" si="20"/>
        <v>1.8412392827561505E-3</v>
      </c>
      <c r="AT47" s="4" t="s">
        <v>69</v>
      </c>
      <c r="AU47" s="17">
        <v>37039</v>
      </c>
      <c r="AV47" s="7">
        <f t="shared" si="21"/>
        <v>1.7814637158854196E-3</v>
      </c>
      <c r="AX47" s="4" t="s">
        <v>130</v>
      </c>
      <c r="AY47" s="17">
        <v>33629</v>
      </c>
      <c r="AZ47" s="7">
        <f t="shared" si="22"/>
        <v>1.6463014637489598E-3</v>
      </c>
      <c r="BB47" s="4" t="s">
        <v>137</v>
      </c>
      <c r="BC47" s="17">
        <v>33239</v>
      </c>
      <c r="BD47" s="7">
        <f t="shared" si="23"/>
        <v>1.7131436136347039E-3</v>
      </c>
      <c r="BF47" s="4" t="s">
        <v>130</v>
      </c>
      <c r="BG47" s="17">
        <v>30644</v>
      </c>
      <c r="BH47" s="7">
        <f t="shared" si="24"/>
        <v>1.666011276836936E-3</v>
      </c>
      <c r="BJ47" s="4" t="s">
        <v>57</v>
      </c>
      <c r="BK47" s="17">
        <v>34669</v>
      </c>
      <c r="BL47" s="7">
        <f t="shared" si="25"/>
        <v>1.968794474132435E-3</v>
      </c>
    </row>
    <row r="48" spans="2:64" s="3" customFormat="1" ht="12.75" customHeight="1" x14ac:dyDescent="0.2">
      <c r="B48" s="4" t="s">
        <v>482</v>
      </c>
      <c r="C48" s="17">
        <v>59230022</v>
      </c>
      <c r="D48" s="7">
        <f t="shared" si="10"/>
        <v>2.1877992680222019E-3</v>
      </c>
      <c r="F48" s="4" t="s">
        <v>410</v>
      </c>
      <c r="G48" s="17">
        <v>60553607</v>
      </c>
      <c r="H48" s="7">
        <f t="shared" si="11"/>
        <v>2.2831703363157042E-3</v>
      </c>
      <c r="J48" s="4" t="s">
        <v>208</v>
      </c>
      <c r="K48" s="17">
        <v>59204499</v>
      </c>
      <c r="L48" s="7">
        <f t="shared" si="12"/>
        <v>2.2592291820498155E-3</v>
      </c>
      <c r="N48" s="4" t="s">
        <v>208</v>
      </c>
      <c r="O48" s="17">
        <v>52491764</v>
      </c>
      <c r="P48" s="7">
        <f t="shared" si="13"/>
        <v>2.0039914070903941E-3</v>
      </c>
      <c r="R48" s="4" t="s">
        <v>218</v>
      </c>
      <c r="S48" s="17">
        <v>55927530</v>
      </c>
      <c r="T48" s="7">
        <f t="shared" si="14"/>
        <v>2.1596228118080899E-3</v>
      </c>
      <c r="V48" s="4" t="s">
        <v>330</v>
      </c>
      <c r="W48" s="17">
        <v>62318086</v>
      </c>
      <c r="X48" s="7">
        <f t="shared" si="16"/>
        <v>2.4641464830756211E-3</v>
      </c>
      <c r="Z48" s="4" t="s">
        <v>203</v>
      </c>
      <c r="AA48" s="17">
        <v>65485079</v>
      </c>
      <c r="AB48" s="7">
        <f t="shared" si="15"/>
        <v>2.624775758063917E-3</v>
      </c>
      <c r="AD48" s="4" t="s">
        <v>210</v>
      </c>
      <c r="AE48" s="17">
        <v>58450945</v>
      </c>
      <c r="AF48" s="7">
        <f t="shared" si="17"/>
        <v>2.4147580993759128E-3</v>
      </c>
      <c r="AH48" s="4" t="s">
        <v>207</v>
      </c>
      <c r="AI48" s="17">
        <v>54743639</v>
      </c>
      <c r="AJ48" s="7">
        <f t="shared" si="18"/>
        <v>2.3049564518422554E-3</v>
      </c>
      <c r="AL48" s="4" t="s">
        <v>67</v>
      </c>
      <c r="AM48" s="17">
        <v>40853</v>
      </c>
      <c r="AN48" s="7">
        <f t="shared" si="19"/>
        <v>1.9166447883381971E-3</v>
      </c>
      <c r="AP48" s="4" t="s">
        <v>5</v>
      </c>
      <c r="AQ48" s="17">
        <v>37907</v>
      </c>
      <c r="AR48" s="7">
        <f t="shared" si="20"/>
        <v>1.7827349873933589E-3</v>
      </c>
      <c r="AT48" s="4" t="s">
        <v>5</v>
      </c>
      <c r="AU48" s="17">
        <v>36865</v>
      </c>
      <c r="AV48" s="7">
        <f t="shared" si="21"/>
        <v>1.7730948428984581E-3</v>
      </c>
      <c r="AX48" s="4" t="s">
        <v>82</v>
      </c>
      <c r="AY48" s="17">
        <v>33128</v>
      </c>
      <c r="AZ48" s="7">
        <f t="shared" si="22"/>
        <v>1.6217751015812406E-3</v>
      </c>
      <c r="BB48" s="4" t="s">
        <v>71</v>
      </c>
      <c r="BC48" s="17">
        <v>33083</v>
      </c>
      <c r="BD48" s="7">
        <f t="shared" si="23"/>
        <v>1.70510334756993E-3</v>
      </c>
      <c r="BF48" s="4" t="s">
        <v>72</v>
      </c>
      <c r="BG48" s="17">
        <v>28620</v>
      </c>
      <c r="BH48" s="7">
        <f t="shared" si="24"/>
        <v>1.5559732000741779E-3</v>
      </c>
      <c r="BJ48" s="4" t="s">
        <v>58</v>
      </c>
      <c r="BK48" s="17">
        <v>31877</v>
      </c>
      <c r="BL48" s="7">
        <f t="shared" si="25"/>
        <v>1.8102414679373395E-3</v>
      </c>
    </row>
    <row r="49" spans="2:64" s="3" customFormat="1" ht="12.75" customHeight="1" x14ac:dyDescent="0.2">
      <c r="B49" s="4" t="s">
        <v>349</v>
      </c>
      <c r="C49" s="17">
        <v>56008188</v>
      </c>
      <c r="D49" s="7">
        <f t="shared" si="10"/>
        <v>2.068793300628014E-3</v>
      </c>
      <c r="F49" s="4" t="s">
        <v>328</v>
      </c>
      <c r="G49" s="17">
        <v>54723094</v>
      </c>
      <c r="H49" s="7">
        <f t="shared" si="11"/>
        <v>2.0633311725297538E-3</v>
      </c>
      <c r="J49" s="4" t="s">
        <v>328</v>
      </c>
      <c r="K49" s="17">
        <v>51276276</v>
      </c>
      <c r="L49" s="7">
        <f t="shared" si="12"/>
        <v>1.9566901340730978E-3</v>
      </c>
      <c r="N49" s="4" t="s">
        <v>218</v>
      </c>
      <c r="O49" s="17">
        <v>52474877</v>
      </c>
      <c r="P49" s="7">
        <f t="shared" si="13"/>
        <v>2.0033467078021108E-3</v>
      </c>
      <c r="R49" s="4" t="s">
        <v>332</v>
      </c>
      <c r="S49" s="17">
        <v>53933940</v>
      </c>
      <c r="T49" s="7">
        <f t="shared" si="14"/>
        <v>2.0826410026455453E-3</v>
      </c>
      <c r="V49" s="4" t="s">
        <v>328</v>
      </c>
      <c r="W49" s="17">
        <v>59585858</v>
      </c>
      <c r="X49" s="7">
        <f t="shared" si="16"/>
        <v>2.3561102700064211E-3</v>
      </c>
      <c r="Z49" s="4" t="s">
        <v>210</v>
      </c>
      <c r="AA49" s="17">
        <v>65301954</v>
      </c>
      <c r="AB49" s="7">
        <f t="shared" si="15"/>
        <v>2.6174357339235252E-3</v>
      </c>
      <c r="AD49" s="4" t="s">
        <v>330</v>
      </c>
      <c r="AE49" s="17">
        <v>57140117</v>
      </c>
      <c r="AF49" s="7">
        <f t="shared" si="17"/>
        <v>2.3606044406131888E-3</v>
      </c>
      <c r="AH49" s="4" t="s">
        <v>208</v>
      </c>
      <c r="AI49" s="17">
        <v>52504693</v>
      </c>
      <c r="AJ49" s="7">
        <f t="shared" si="18"/>
        <v>2.2106866312330258E-3</v>
      </c>
      <c r="AL49" s="4" t="s">
        <v>17</v>
      </c>
      <c r="AM49" s="17">
        <v>40358</v>
      </c>
      <c r="AN49" s="7">
        <f t="shared" si="19"/>
        <v>1.893421544751988E-3</v>
      </c>
      <c r="AP49" s="4" t="s">
        <v>71</v>
      </c>
      <c r="AQ49" s="17">
        <v>34747</v>
      </c>
      <c r="AR49" s="7">
        <f t="shared" si="20"/>
        <v>1.6341227901695476E-3</v>
      </c>
      <c r="AT49" s="4" t="s">
        <v>67</v>
      </c>
      <c r="AU49" s="17">
        <v>34070</v>
      </c>
      <c r="AV49" s="7">
        <f t="shared" si="21"/>
        <v>1.6386638084239921E-3</v>
      </c>
      <c r="AX49" s="4" t="s">
        <v>5</v>
      </c>
      <c r="AY49" s="17">
        <v>33017</v>
      </c>
      <c r="AZ49" s="7">
        <f t="shared" si="22"/>
        <v>1.6163411171488716E-3</v>
      </c>
      <c r="BB49" s="4" t="s">
        <v>130</v>
      </c>
      <c r="BC49" s="17">
        <v>31045</v>
      </c>
      <c r="BD49" s="7">
        <f t="shared" si="23"/>
        <v>1.6000644870570529E-3</v>
      </c>
      <c r="BF49" s="4" t="s">
        <v>9</v>
      </c>
      <c r="BG49" s="17">
        <v>27562</v>
      </c>
      <c r="BH49" s="7">
        <f t="shared" si="24"/>
        <v>1.4984532963118271E-3</v>
      </c>
      <c r="BJ49" s="4" t="s">
        <v>82</v>
      </c>
      <c r="BK49" s="17">
        <v>31813</v>
      </c>
      <c r="BL49" s="7">
        <f t="shared" si="25"/>
        <v>1.8066070150732686E-3</v>
      </c>
    </row>
    <row r="50" spans="2:64" s="3" customFormat="1" ht="12.75" customHeight="1" x14ac:dyDescent="0.2">
      <c r="B50" s="4" t="s">
        <v>339</v>
      </c>
      <c r="C50" s="17">
        <v>52700397</v>
      </c>
      <c r="D50" s="7">
        <f t="shared" si="10"/>
        <v>1.9466123105792439E-3</v>
      </c>
      <c r="F50" s="4" t="s">
        <v>339</v>
      </c>
      <c r="G50" s="17">
        <v>50551590</v>
      </c>
      <c r="H50" s="7">
        <f t="shared" si="11"/>
        <v>1.90604484950985E-3</v>
      </c>
      <c r="J50" s="4" t="s">
        <v>222</v>
      </c>
      <c r="K50" s="17">
        <v>51218572</v>
      </c>
      <c r="L50" s="7">
        <f t="shared" si="12"/>
        <v>1.9544881635654003E-3</v>
      </c>
      <c r="N50" s="4" t="s">
        <v>328</v>
      </c>
      <c r="O50" s="17">
        <v>50065530</v>
      </c>
      <c r="P50" s="7">
        <f t="shared" si="13"/>
        <v>1.9113644554110685E-3</v>
      </c>
      <c r="R50" s="4" t="s">
        <v>331</v>
      </c>
      <c r="S50" s="17">
        <v>53899495</v>
      </c>
      <c r="T50" s="7">
        <f t="shared" si="14"/>
        <v>2.081310920524044E-3</v>
      </c>
      <c r="V50" s="4" t="s">
        <v>350</v>
      </c>
      <c r="W50" s="17">
        <v>56465625</v>
      </c>
      <c r="X50" s="7">
        <f t="shared" si="16"/>
        <v>2.2327317828473884E-3</v>
      </c>
      <c r="Z50" s="4" t="s">
        <v>330</v>
      </c>
      <c r="AA50" s="17">
        <v>60423115</v>
      </c>
      <c r="AB50" s="7">
        <f t="shared" si="15"/>
        <v>2.4218818989087307E-3</v>
      </c>
      <c r="AD50" s="4" t="s">
        <v>208</v>
      </c>
      <c r="AE50" s="17">
        <v>53489824</v>
      </c>
      <c r="AF50" s="7">
        <f t="shared" si="17"/>
        <v>2.209801496591579E-3</v>
      </c>
      <c r="AH50" s="4" t="s">
        <v>209</v>
      </c>
      <c r="AI50" s="17">
        <v>51483018</v>
      </c>
      <c r="AJ50" s="7">
        <f t="shared" si="18"/>
        <v>2.1676694620065533E-3</v>
      </c>
      <c r="AL50" s="4" t="s">
        <v>74</v>
      </c>
      <c r="AM50" s="17">
        <v>37658</v>
      </c>
      <c r="AN50" s="7">
        <f t="shared" si="19"/>
        <v>1.7667493070090282E-3</v>
      </c>
      <c r="AP50" s="4" t="s">
        <v>72</v>
      </c>
      <c r="AQ50" s="17">
        <v>32603</v>
      </c>
      <c r="AR50" s="7">
        <f t="shared" si="20"/>
        <v>1.5332922361037719E-3</v>
      </c>
      <c r="AT50" s="4" t="s">
        <v>70</v>
      </c>
      <c r="AU50" s="17">
        <v>33293</v>
      </c>
      <c r="AV50" s="7">
        <f t="shared" si="21"/>
        <v>1.6012924618098025E-3</v>
      </c>
      <c r="AX50" s="4" t="s">
        <v>36</v>
      </c>
      <c r="AY50" s="17">
        <v>31554</v>
      </c>
      <c r="AZ50" s="7">
        <f t="shared" si="22"/>
        <v>1.5447202232339551E-3</v>
      </c>
      <c r="BB50" s="4" t="s">
        <v>72</v>
      </c>
      <c r="BC50" s="17">
        <v>30134</v>
      </c>
      <c r="BD50" s="7">
        <f t="shared" si="23"/>
        <v>1.5531113948454576E-3</v>
      </c>
      <c r="BF50" s="4" t="s">
        <v>7</v>
      </c>
      <c r="BG50" s="17">
        <v>26519</v>
      </c>
      <c r="BH50" s="7">
        <f t="shared" si="24"/>
        <v>1.4417488921302278E-3</v>
      </c>
      <c r="BJ50" s="4" t="s">
        <v>66</v>
      </c>
      <c r="BK50" s="17">
        <v>31511</v>
      </c>
      <c r="BL50" s="7">
        <f t="shared" si="25"/>
        <v>1.7894569406209338E-3</v>
      </c>
    </row>
    <row r="51" spans="2:64" s="3" customFormat="1" ht="12.75" customHeight="1" x14ac:dyDescent="0.2">
      <c r="B51" s="4" t="s">
        <v>428</v>
      </c>
      <c r="C51" s="17">
        <v>52005069</v>
      </c>
      <c r="D51" s="7">
        <f t="shared" si="10"/>
        <v>1.9209287460950817E-3</v>
      </c>
      <c r="F51" s="4" t="s">
        <v>222</v>
      </c>
      <c r="G51" s="17">
        <v>50204741</v>
      </c>
      <c r="H51" s="7">
        <f t="shared" si="11"/>
        <v>1.892966927529401E-3</v>
      </c>
      <c r="J51" s="4" t="s">
        <v>209</v>
      </c>
      <c r="K51" s="17">
        <v>50245298</v>
      </c>
      <c r="L51" s="7">
        <f t="shared" si="12"/>
        <v>1.9173482660902043E-3</v>
      </c>
      <c r="N51" s="4" t="s">
        <v>222</v>
      </c>
      <c r="O51" s="17">
        <v>48628911</v>
      </c>
      <c r="P51" s="7">
        <f t="shared" si="13"/>
        <v>1.8565182869480922E-3</v>
      </c>
      <c r="R51" s="4" t="s">
        <v>328</v>
      </c>
      <c r="S51" s="17">
        <v>51528435</v>
      </c>
      <c r="T51" s="7">
        <f t="shared" si="14"/>
        <v>1.9897532339220128E-3</v>
      </c>
      <c r="V51" s="4" t="s">
        <v>332</v>
      </c>
      <c r="W51" s="17">
        <v>51948914</v>
      </c>
      <c r="X51" s="7">
        <f t="shared" si="16"/>
        <v>2.05413455305251E-3</v>
      </c>
      <c r="Z51" s="4" t="s">
        <v>209</v>
      </c>
      <c r="AA51" s="17">
        <v>53926476</v>
      </c>
      <c r="AB51" s="7">
        <f t="shared" si="15"/>
        <v>2.1614833345870383E-3</v>
      </c>
      <c r="AD51" s="4" t="s">
        <v>331</v>
      </c>
      <c r="AE51" s="17">
        <v>51708600</v>
      </c>
      <c r="AF51" s="7">
        <f t="shared" si="17"/>
        <v>2.1362145754425239E-3</v>
      </c>
      <c r="AH51" s="4" t="s">
        <v>210</v>
      </c>
      <c r="AI51" s="17">
        <v>51462084</v>
      </c>
      <c r="AJ51" s="7">
        <f t="shared" si="18"/>
        <v>2.1667880452932277E-3</v>
      </c>
      <c r="AL51" s="4" t="s">
        <v>75</v>
      </c>
      <c r="AM51" s="17">
        <v>34084</v>
      </c>
      <c r="AN51" s="7">
        <f t="shared" si="19"/>
        <v>1.5990727967522364E-3</v>
      </c>
      <c r="AP51" s="4" t="s">
        <v>73</v>
      </c>
      <c r="AQ51" s="17">
        <v>32464</v>
      </c>
      <c r="AR51" s="7">
        <f t="shared" si="20"/>
        <v>1.5267551805929777E-3</v>
      </c>
      <c r="AT51" s="4" t="s">
        <v>72</v>
      </c>
      <c r="AU51" s="17">
        <v>32073</v>
      </c>
      <c r="AV51" s="7">
        <f t="shared" si="21"/>
        <v>1.5426141569586937E-3</v>
      </c>
      <c r="AX51" s="4" t="s">
        <v>72</v>
      </c>
      <c r="AY51" s="17">
        <v>31387</v>
      </c>
      <c r="AZ51" s="7">
        <f t="shared" si="22"/>
        <v>1.5365447691780487E-3</v>
      </c>
      <c r="BB51" s="4" t="s">
        <v>9</v>
      </c>
      <c r="BC51" s="17">
        <v>29450</v>
      </c>
      <c r="BD51" s="7">
        <f t="shared" si="23"/>
        <v>1.5178579205614496E-3</v>
      </c>
      <c r="BF51" s="4" t="s">
        <v>16</v>
      </c>
      <c r="BG51" s="17">
        <v>24546</v>
      </c>
      <c r="BH51" s="7">
        <f t="shared" si="24"/>
        <v>1.3344835139420255E-3</v>
      </c>
      <c r="BJ51" s="4" t="s">
        <v>69</v>
      </c>
      <c r="BK51" s="17">
        <v>29295</v>
      </c>
      <c r="BL51" s="7">
        <f t="shared" si="25"/>
        <v>1.663614010202477E-3</v>
      </c>
    </row>
    <row r="52" spans="2:64" s="3" customFormat="1" ht="12.75" customHeight="1" x14ac:dyDescent="0.2">
      <c r="B52" s="4" t="s">
        <v>222</v>
      </c>
      <c r="C52" s="17">
        <v>51392960</v>
      </c>
      <c r="D52" s="7">
        <f t="shared" si="10"/>
        <v>1.898319069837494E-3</v>
      </c>
      <c r="F52" s="4" t="s">
        <v>209</v>
      </c>
      <c r="G52" s="17">
        <v>49551902</v>
      </c>
      <c r="H52" s="7">
        <f t="shared" si="11"/>
        <v>1.8683516698587885E-3</v>
      </c>
      <c r="J52" s="4" t="s">
        <v>218</v>
      </c>
      <c r="K52" s="17">
        <v>47381129</v>
      </c>
      <c r="L52" s="7">
        <f t="shared" si="12"/>
        <v>1.8080522785146242E-3</v>
      </c>
      <c r="N52" s="4" t="s">
        <v>209</v>
      </c>
      <c r="O52" s="17">
        <v>48381645</v>
      </c>
      <c r="P52" s="7">
        <f t="shared" si="13"/>
        <v>1.8470783500607432E-3</v>
      </c>
      <c r="R52" s="4" t="s">
        <v>208</v>
      </c>
      <c r="S52" s="17">
        <v>49700929</v>
      </c>
      <c r="T52" s="7">
        <f t="shared" si="14"/>
        <v>1.9191847027117816E-3</v>
      </c>
      <c r="V52" s="4" t="s">
        <v>209</v>
      </c>
      <c r="W52" s="17">
        <v>50817130</v>
      </c>
      <c r="X52" s="7">
        <f t="shared" si="16"/>
        <v>2.0093821907414908E-3</v>
      </c>
      <c r="Z52" s="4" t="s">
        <v>211</v>
      </c>
      <c r="AA52" s="17">
        <v>53767200</v>
      </c>
      <c r="AB52" s="7">
        <f t="shared" si="15"/>
        <v>2.1550992270922393E-3</v>
      </c>
      <c r="AD52" s="4" t="s">
        <v>209</v>
      </c>
      <c r="AE52" s="17">
        <v>51106891</v>
      </c>
      <c r="AF52" s="7">
        <f t="shared" si="17"/>
        <v>2.1113564370288957E-3</v>
      </c>
      <c r="AH52" s="4" t="s">
        <v>211</v>
      </c>
      <c r="AI52" s="17">
        <v>47377000</v>
      </c>
      <c r="AJ52" s="7">
        <f t="shared" si="18"/>
        <v>1.9947874093450479E-3</v>
      </c>
      <c r="AL52" s="4" t="s">
        <v>72</v>
      </c>
      <c r="AM52" s="17">
        <v>32615</v>
      </c>
      <c r="AN52" s="7">
        <f t="shared" si="19"/>
        <v>1.5301537162913446E-3</v>
      </c>
      <c r="AP52" s="4" t="s">
        <v>74</v>
      </c>
      <c r="AQ52" s="17">
        <v>32145</v>
      </c>
      <c r="AR52" s="7">
        <f t="shared" si="20"/>
        <v>1.5117528733415867E-3</v>
      </c>
      <c r="AT52" s="4" t="s">
        <v>16</v>
      </c>
      <c r="AU52" s="17">
        <v>29816</v>
      </c>
      <c r="AV52" s="7">
        <f t="shared" si="21"/>
        <v>1.4340592929841429E-3</v>
      </c>
      <c r="AX52" s="4" t="s">
        <v>16</v>
      </c>
      <c r="AY52" s="17">
        <v>30061</v>
      </c>
      <c r="AZ52" s="7">
        <f t="shared" si="22"/>
        <v>1.4716306848778578E-3</v>
      </c>
      <c r="BB52" s="4" t="s">
        <v>5</v>
      </c>
      <c r="BC52" s="17">
        <v>28216</v>
      </c>
      <c r="BD52" s="7">
        <f t="shared" si="23"/>
        <v>1.4542573543824063E-3</v>
      </c>
      <c r="BF52" s="4" t="s">
        <v>76</v>
      </c>
      <c r="BG52" s="17">
        <v>22137</v>
      </c>
      <c r="BH52" s="7">
        <f t="shared" si="24"/>
        <v>1.203514281273308E-3</v>
      </c>
      <c r="BJ52" s="4" t="s">
        <v>72</v>
      </c>
      <c r="BK52" s="17">
        <v>27007</v>
      </c>
      <c r="BL52" s="7">
        <f t="shared" si="25"/>
        <v>1.5336823203119406E-3</v>
      </c>
    </row>
    <row r="53" spans="2:64" s="3" customFormat="1" ht="12.75" customHeight="1" x14ac:dyDescent="0.2">
      <c r="B53" s="4" t="s">
        <v>347</v>
      </c>
      <c r="C53" s="17">
        <v>49688208</v>
      </c>
      <c r="D53" s="7">
        <f t="shared" si="10"/>
        <v>1.8353500711469418E-3</v>
      </c>
      <c r="F53" s="4" t="s">
        <v>428</v>
      </c>
      <c r="G53" s="17">
        <v>47090875</v>
      </c>
      <c r="H53" s="7">
        <f t="shared" si="11"/>
        <v>1.7755587856417999E-3</v>
      </c>
      <c r="J53" s="4" t="s">
        <v>339</v>
      </c>
      <c r="K53" s="17">
        <v>47121323</v>
      </c>
      <c r="L53" s="7">
        <f t="shared" si="12"/>
        <v>1.7981381451837835E-3</v>
      </c>
      <c r="N53" s="4" t="s">
        <v>432</v>
      </c>
      <c r="O53" s="17">
        <v>45723313</v>
      </c>
      <c r="P53" s="7">
        <f t="shared" si="13"/>
        <v>1.7455905340827277E-3</v>
      </c>
      <c r="R53" s="4" t="s">
        <v>209</v>
      </c>
      <c r="S53" s="17">
        <v>48481988</v>
      </c>
      <c r="T53" s="7">
        <f t="shared" si="14"/>
        <v>1.8721157048524418E-3</v>
      </c>
      <c r="V53" s="4" t="s">
        <v>208</v>
      </c>
      <c r="W53" s="17">
        <v>49349259</v>
      </c>
      <c r="X53" s="7">
        <f t="shared" si="16"/>
        <v>1.9513404665098017E-3</v>
      </c>
      <c r="Z53" s="4" t="s">
        <v>208</v>
      </c>
      <c r="AA53" s="17">
        <v>52644707</v>
      </c>
      <c r="AB53" s="7">
        <f t="shared" si="15"/>
        <v>2.110107414300864E-3</v>
      </c>
      <c r="AD53" s="4" t="s">
        <v>332</v>
      </c>
      <c r="AE53" s="17">
        <v>48180080</v>
      </c>
      <c r="AF53" s="7">
        <f t="shared" si="17"/>
        <v>1.9904423856377243E-3</v>
      </c>
      <c r="AH53" s="4" t="s">
        <v>212</v>
      </c>
      <c r="AI53" s="17">
        <v>46104470</v>
      </c>
      <c r="AJ53" s="7">
        <f t="shared" si="18"/>
        <v>1.9412081024658902E-3</v>
      </c>
      <c r="AL53" s="4" t="s">
        <v>73</v>
      </c>
      <c r="AM53" s="17">
        <v>30136</v>
      </c>
      <c r="AN53" s="7">
        <f t="shared" si="19"/>
        <v>1.4138498357858641E-3</v>
      </c>
      <c r="AP53" s="4" t="s">
        <v>7</v>
      </c>
      <c r="AQ53" s="17">
        <v>30695</v>
      </c>
      <c r="AR53" s="7">
        <f t="shared" si="20"/>
        <v>1.4435605676534453E-3</v>
      </c>
      <c r="AT53" s="4" t="s">
        <v>75</v>
      </c>
      <c r="AU53" s="17">
        <v>28269</v>
      </c>
      <c r="AV53" s="7">
        <f t="shared" si="21"/>
        <v>1.3596532785540897E-3</v>
      </c>
      <c r="AX53" s="4" t="s">
        <v>75</v>
      </c>
      <c r="AY53" s="17">
        <v>29357</v>
      </c>
      <c r="AZ53" s="7">
        <f t="shared" si="22"/>
        <v>1.4371664953248152E-3</v>
      </c>
      <c r="BB53" s="4" t="s">
        <v>82</v>
      </c>
      <c r="BC53" s="17">
        <v>25676</v>
      </c>
      <c r="BD53" s="7">
        <f t="shared" si="23"/>
        <v>1.3233453299944238E-3</v>
      </c>
      <c r="BF53" s="4" t="s">
        <v>70</v>
      </c>
      <c r="BG53" s="17">
        <v>22092</v>
      </c>
      <c r="BH53" s="7">
        <f t="shared" si="24"/>
        <v>1.2010677825310531E-3</v>
      </c>
      <c r="BJ53" s="4" t="s">
        <v>7</v>
      </c>
      <c r="BK53" s="17">
        <v>26339</v>
      </c>
      <c r="BL53" s="7">
        <f t="shared" si="25"/>
        <v>1.4957477185431999E-3</v>
      </c>
    </row>
    <row r="54" spans="2:64" s="3" customFormat="1" ht="12.75" customHeight="1" x14ac:dyDescent="0.2">
      <c r="B54" s="4" t="s">
        <v>209</v>
      </c>
      <c r="C54" s="17">
        <v>48162230</v>
      </c>
      <c r="D54" s="7">
        <f t="shared" si="10"/>
        <v>1.7789845078956233E-3</v>
      </c>
      <c r="F54" s="4" t="s">
        <v>347</v>
      </c>
      <c r="G54" s="17">
        <v>46125696</v>
      </c>
      <c r="H54" s="7">
        <f t="shared" si="11"/>
        <v>1.7391667658892052E-3</v>
      </c>
      <c r="J54" s="4" t="s">
        <v>428</v>
      </c>
      <c r="K54" s="17">
        <v>43158578</v>
      </c>
      <c r="L54" s="7">
        <f t="shared" si="12"/>
        <v>1.6469207665007546E-3</v>
      </c>
      <c r="N54" s="4" t="s">
        <v>339</v>
      </c>
      <c r="O54" s="17">
        <v>43732509</v>
      </c>
      <c r="P54" s="7">
        <f t="shared" si="13"/>
        <v>1.6695871041122435E-3</v>
      </c>
      <c r="R54" s="4" t="s">
        <v>222</v>
      </c>
      <c r="S54" s="17">
        <v>47795098</v>
      </c>
      <c r="T54" s="7">
        <f t="shared" si="14"/>
        <v>1.8455916778982232E-3</v>
      </c>
      <c r="V54" s="4" t="s">
        <v>331</v>
      </c>
      <c r="W54" s="17">
        <v>46228106</v>
      </c>
      <c r="X54" s="7">
        <f t="shared" si="16"/>
        <v>1.8279256012315112E-3</v>
      </c>
      <c r="Z54" s="4" t="s">
        <v>218</v>
      </c>
      <c r="AA54" s="17">
        <v>51955395</v>
      </c>
      <c r="AB54" s="7">
        <f t="shared" si="15"/>
        <v>2.0824783810161587E-3</v>
      </c>
      <c r="AD54" s="4" t="s">
        <v>211</v>
      </c>
      <c r="AE54" s="17">
        <v>47716230</v>
      </c>
      <c r="AF54" s="7">
        <f t="shared" si="17"/>
        <v>1.9712795552609785E-3</v>
      </c>
      <c r="AH54" s="4" t="s">
        <v>213</v>
      </c>
      <c r="AI54" s="17">
        <v>38985781</v>
      </c>
      <c r="AJ54" s="7">
        <f t="shared" si="18"/>
        <v>1.6414788838947883E-3</v>
      </c>
      <c r="AL54" s="4" t="s">
        <v>16</v>
      </c>
      <c r="AM54" s="17">
        <v>29461</v>
      </c>
      <c r="AN54" s="7">
        <f t="shared" si="19"/>
        <v>1.3821817763501243E-3</v>
      </c>
      <c r="AP54" s="4" t="s">
        <v>16</v>
      </c>
      <c r="AQ54" s="17">
        <v>29626</v>
      </c>
      <c r="AR54" s="7">
        <f t="shared" si="20"/>
        <v>1.3932863781495675E-3</v>
      </c>
      <c r="AT54" s="4" t="s">
        <v>7</v>
      </c>
      <c r="AU54" s="17">
        <v>28166</v>
      </c>
      <c r="AV54" s="7">
        <f t="shared" si="21"/>
        <v>1.3546992905215779E-3</v>
      </c>
      <c r="AX54" s="4" t="s">
        <v>70</v>
      </c>
      <c r="AY54" s="17">
        <v>28895</v>
      </c>
      <c r="AZ54" s="7">
        <f t="shared" si="22"/>
        <v>1.414549370930631E-3</v>
      </c>
      <c r="BB54" s="4" t="s">
        <v>16</v>
      </c>
      <c r="BC54" s="17">
        <v>25577</v>
      </c>
      <c r="BD54" s="7">
        <f t="shared" si="23"/>
        <v>1.3182428534533174E-3</v>
      </c>
      <c r="BF54" s="4" t="s">
        <v>93</v>
      </c>
      <c r="BG54" s="17">
        <v>21168</v>
      </c>
      <c r="BH54" s="7">
        <f t="shared" si="24"/>
        <v>1.1508330083567504E-3</v>
      </c>
      <c r="BJ54" s="4" t="s">
        <v>16</v>
      </c>
      <c r="BK54" s="17">
        <v>23876</v>
      </c>
      <c r="BL54" s="7">
        <f t="shared" si="25"/>
        <v>1.3558780716024694E-3</v>
      </c>
    </row>
    <row r="55" spans="2:64" s="3" customFormat="1" ht="12.75" customHeight="1" x14ac:dyDescent="0.2">
      <c r="B55" s="4" t="s">
        <v>346</v>
      </c>
      <c r="C55" s="17">
        <v>44462057</v>
      </c>
      <c r="D55" s="7">
        <f t="shared" si="10"/>
        <v>1.6423099717802134E-3</v>
      </c>
      <c r="F55" s="4" t="s">
        <v>340</v>
      </c>
      <c r="G55" s="17">
        <v>45406296</v>
      </c>
      <c r="H55" s="7">
        <f t="shared" si="11"/>
        <v>1.7120418294680683E-3</v>
      </c>
      <c r="J55" s="4" t="s">
        <v>347</v>
      </c>
      <c r="K55" s="17">
        <v>41603967</v>
      </c>
      <c r="L55" s="7">
        <f t="shared" si="12"/>
        <v>1.5875971914809635E-3</v>
      </c>
      <c r="N55" s="4" t="s">
        <v>331</v>
      </c>
      <c r="O55" s="17">
        <v>42359692</v>
      </c>
      <c r="P55" s="7">
        <f t="shared" si="13"/>
        <v>1.6171767208089198E-3</v>
      </c>
      <c r="R55" s="4" t="s">
        <v>335</v>
      </c>
      <c r="S55" s="17">
        <v>46673170</v>
      </c>
      <c r="T55" s="7">
        <f t="shared" si="14"/>
        <v>1.8022688044939048E-3</v>
      </c>
      <c r="V55" s="4" t="s">
        <v>222</v>
      </c>
      <c r="W55" s="17">
        <v>45802885</v>
      </c>
      <c r="X55" s="7">
        <f t="shared" si="16"/>
        <v>1.8111117531348301E-3</v>
      </c>
      <c r="Z55" s="4" t="s">
        <v>332</v>
      </c>
      <c r="AA55" s="17">
        <v>50106487</v>
      </c>
      <c r="AB55" s="7">
        <f t="shared" si="15"/>
        <v>2.0083703708954036E-3</v>
      </c>
      <c r="AD55" s="4" t="s">
        <v>218</v>
      </c>
      <c r="AE55" s="17">
        <v>45385131</v>
      </c>
      <c r="AF55" s="7">
        <f t="shared" si="17"/>
        <v>1.8749758908686047E-3</v>
      </c>
      <c r="AH55" s="4" t="s">
        <v>214</v>
      </c>
      <c r="AI55" s="17">
        <v>38271855</v>
      </c>
      <c r="AJ55" s="7">
        <f t="shared" si="18"/>
        <v>1.6114193487616209E-3</v>
      </c>
      <c r="AL55" s="4" t="s">
        <v>76</v>
      </c>
      <c r="AM55" s="17">
        <v>25177</v>
      </c>
      <c r="AN55" s="7">
        <f t="shared" si="19"/>
        <v>1.1811951591312948E-3</v>
      </c>
      <c r="AP55" s="4" t="s">
        <v>75</v>
      </c>
      <c r="AQ55" s="17">
        <v>29297</v>
      </c>
      <c r="AR55" s="7">
        <f t="shared" si="20"/>
        <v>1.3778137791348099E-3</v>
      </c>
      <c r="AT55" s="4" t="s">
        <v>82</v>
      </c>
      <c r="AU55" s="17">
        <v>24829</v>
      </c>
      <c r="AV55" s="7">
        <f t="shared" si="21"/>
        <v>1.1941996976624391E-3</v>
      </c>
      <c r="AX55" s="4" t="s">
        <v>7</v>
      </c>
      <c r="AY55" s="17">
        <v>27150</v>
      </c>
      <c r="AZ55" s="7">
        <f t="shared" si="22"/>
        <v>1.329123219268615E-3</v>
      </c>
      <c r="BB55" s="4" t="s">
        <v>70</v>
      </c>
      <c r="BC55" s="17">
        <v>25526</v>
      </c>
      <c r="BD55" s="7">
        <f t="shared" si="23"/>
        <v>1.3156143049321415E-3</v>
      </c>
      <c r="BF55" s="4" t="s">
        <v>8</v>
      </c>
      <c r="BG55" s="17">
        <v>19699</v>
      </c>
      <c r="BH55" s="7">
        <f t="shared" si="24"/>
        <v>1.070968416081804E-3</v>
      </c>
      <c r="BJ55" s="4" t="s">
        <v>76</v>
      </c>
      <c r="BK55" s="17">
        <v>21553</v>
      </c>
      <c r="BL55" s="7">
        <f t="shared" si="25"/>
        <v>1.2239587903018941E-3</v>
      </c>
    </row>
    <row r="56" spans="2:64" s="3" customFormat="1" ht="12.75" customHeight="1" x14ac:dyDescent="0.2">
      <c r="B56" s="4" t="s">
        <v>340</v>
      </c>
      <c r="C56" s="17">
        <v>41866700</v>
      </c>
      <c r="D56" s="7">
        <f t="shared" si="10"/>
        <v>1.546444396297964E-3</v>
      </c>
      <c r="F56" s="4" t="s">
        <v>349</v>
      </c>
      <c r="G56" s="17">
        <v>45191782</v>
      </c>
      <c r="H56" s="7">
        <f t="shared" si="11"/>
        <v>1.7039535911980601E-3</v>
      </c>
      <c r="J56" s="4" t="s">
        <v>349</v>
      </c>
      <c r="K56" s="17">
        <v>40786527</v>
      </c>
      <c r="L56" s="7">
        <f t="shared" si="12"/>
        <v>1.5564038812804196E-3</v>
      </c>
      <c r="N56" s="4" t="s">
        <v>347</v>
      </c>
      <c r="O56" s="17">
        <v>39229981</v>
      </c>
      <c r="P56" s="7">
        <f t="shared" si="13"/>
        <v>1.4976929490180483E-3</v>
      </c>
      <c r="R56" s="4" t="s">
        <v>340</v>
      </c>
      <c r="S56" s="17">
        <v>42796215</v>
      </c>
      <c r="T56" s="7">
        <f t="shared" si="14"/>
        <v>1.6525614875722843E-3</v>
      </c>
      <c r="V56" s="4" t="s">
        <v>340</v>
      </c>
      <c r="W56" s="17">
        <v>40887562</v>
      </c>
      <c r="X56" s="7">
        <f t="shared" si="16"/>
        <v>1.6167528332599369E-3</v>
      </c>
      <c r="Z56" s="4" t="s">
        <v>340</v>
      </c>
      <c r="AA56" s="17">
        <v>49768074</v>
      </c>
      <c r="AB56" s="7">
        <f t="shared" si="15"/>
        <v>1.9948060864480458E-3</v>
      </c>
      <c r="AD56" s="4" t="s">
        <v>333</v>
      </c>
      <c r="AE56" s="17">
        <v>40795235</v>
      </c>
      <c r="AF56" s="7">
        <f t="shared" si="17"/>
        <v>1.685355542706687E-3</v>
      </c>
      <c r="AH56" s="4" t="s">
        <v>285</v>
      </c>
      <c r="AI56" s="17">
        <v>38061030</v>
      </c>
      <c r="AJ56" s="7">
        <f t="shared" si="18"/>
        <v>1.6025426563671011E-3</v>
      </c>
      <c r="AL56" s="4" t="s">
        <v>8</v>
      </c>
      <c r="AM56" s="17">
        <v>24908</v>
      </c>
      <c r="AN56" s="7">
        <f t="shared" si="19"/>
        <v>1.1685748510006076E-3</v>
      </c>
      <c r="AP56" s="4" t="s">
        <v>76</v>
      </c>
      <c r="AQ56" s="17">
        <v>24483</v>
      </c>
      <c r="AR56" s="7">
        <f t="shared" si="20"/>
        <v>1.151415324250181E-3</v>
      </c>
      <c r="AT56" s="4" t="s">
        <v>8</v>
      </c>
      <c r="AU56" s="17">
        <v>23284</v>
      </c>
      <c r="AV56" s="7">
        <f t="shared" si="21"/>
        <v>1.1198898771747647E-3</v>
      </c>
      <c r="AX56" s="4" t="s">
        <v>67</v>
      </c>
      <c r="AY56" s="17">
        <v>25002</v>
      </c>
      <c r="AZ56" s="7">
        <f t="shared" si="22"/>
        <v>1.2239682772800704E-3</v>
      </c>
      <c r="BB56" s="4" t="s">
        <v>76</v>
      </c>
      <c r="BC56" s="17">
        <v>22932</v>
      </c>
      <c r="BD56" s="7">
        <f t="shared" si="23"/>
        <v>1.1819191115217374E-3</v>
      </c>
      <c r="BF56" s="4" t="s">
        <v>143</v>
      </c>
      <c r="BG56" s="17">
        <v>18129</v>
      </c>
      <c r="BH56" s="7">
        <f t="shared" si="24"/>
        <v>9.8561279329646288E-4</v>
      </c>
      <c r="BJ56" s="4" t="s">
        <v>11</v>
      </c>
      <c r="BK56" s="17">
        <v>19327</v>
      </c>
      <c r="BL56" s="7">
        <f t="shared" si="25"/>
        <v>1.0975479766234264E-3</v>
      </c>
    </row>
    <row r="57" spans="2:64" s="3" customFormat="1" ht="12.75" customHeight="1" x14ac:dyDescent="0.2">
      <c r="B57" s="4" t="s">
        <v>483</v>
      </c>
      <c r="C57" s="17">
        <v>40309805</v>
      </c>
      <c r="D57" s="7">
        <f t="shared" si="10"/>
        <v>1.4889368414065032E-3</v>
      </c>
      <c r="F57" s="4" t="s">
        <v>472</v>
      </c>
      <c r="G57" s="17">
        <v>41486876</v>
      </c>
      <c r="H57" s="7">
        <f t="shared" si="11"/>
        <v>1.5642603194489788E-3</v>
      </c>
      <c r="J57" s="4" t="s">
        <v>442</v>
      </c>
      <c r="K57" s="17">
        <v>40326357</v>
      </c>
      <c r="L57" s="7">
        <f t="shared" si="12"/>
        <v>1.5388439067807811E-3</v>
      </c>
      <c r="N57" s="4" t="s">
        <v>349</v>
      </c>
      <c r="O57" s="17">
        <v>39077042</v>
      </c>
      <c r="P57" s="7">
        <f t="shared" si="13"/>
        <v>1.4918541579686754E-3</v>
      </c>
      <c r="R57" s="4" t="s">
        <v>339</v>
      </c>
      <c r="S57" s="17">
        <v>39807999</v>
      </c>
      <c r="T57" s="7">
        <f t="shared" si="14"/>
        <v>1.537172529035944E-3</v>
      </c>
      <c r="V57" s="4" t="s">
        <v>218</v>
      </c>
      <c r="W57" s="17">
        <v>40606451</v>
      </c>
      <c r="X57" s="7">
        <f t="shared" si="16"/>
        <v>1.6056373012135279E-3</v>
      </c>
      <c r="Z57" s="4" t="s">
        <v>334</v>
      </c>
      <c r="AA57" s="17">
        <v>42317085</v>
      </c>
      <c r="AB57" s="7">
        <f t="shared" si="15"/>
        <v>1.6961552243058332E-3</v>
      </c>
      <c r="AD57" s="4" t="s">
        <v>334</v>
      </c>
      <c r="AE57" s="17">
        <v>39813768</v>
      </c>
      <c r="AF57" s="7">
        <f t="shared" si="17"/>
        <v>1.6448086296068187E-3</v>
      </c>
      <c r="AH57" s="4" t="s">
        <v>286</v>
      </c>
      <c r="AI57" s="17">
        <v>34695776</v>
      </c>
      <c r="AJ57" s="7">
        <f t="shared" si="18"/>
        <v>1.4608501408332332E-3</v>
      </c>
      <c r="AL57" s="4" t="s">
        <v>77</v>
      </c>
      <c r="AM57" s="17">
        <v>24641</v>
      </c>
      <c r="AN57" s="7">
        <f t="shared" si="19"/>
        <v>1.1560483741571369E-3</v>
      </c>
      <c r="AP57" s="4" t="s">
        <v>8</v>
      </c>
      <c r="AQ57" s="17">
        <v>24222</v>
      </c>
      <c r="AR57" s="7">
        <f t="shared" si="20"/>
        <v>1.1391407092263156E-3</v>
      </c>
      <c r="AT57" s="4" t="s">
        <v>76</v>
      </c>
      <c r="AU57" s="17">
        <v>23096</v>
      </c>
      <c r="AV57" s="7">
        <f t="shared" si="21"/>
        <v>1.1108476465911512E-3</v>
      </c>
      <c r="AX57" s="4" t="s">
        <v>76</v>
      </c>
      <c r="AY57" s="17">
        <v>22932</v>
      </c>
      <c r="AZ57" s="7">
        <f t="shared" si="22"/>
        <v>1.1226318108385959E-3</v>
      </c>
      <c r="BB57" s="4" t="s">
        <v>7</v>
      </c>
      <c r="BC57" s="17">
        <v>22073</v>
      </c>
      <c r="BD57" s="7">
        <f t="shared" si="23"/>
        <v>1.1376461079983999E-3</v>
      </c>
      <c r="BF57" s="4" t="s">
        <v>71</v>
      </c>
      <c r="BG57" s="17">
        <v>17902</v>
      </c>
      <c r="BH57" s="7">
        <f t="shared" si="24"/>
        <v>9.7327156630775443E-4</v>
      </c>
      <c r="BJ57" s="4" t="s">
        <v>8</v>
      </c>
      <c r="BK57" s="17">
        <v>19268</v>
      </c>
      <c r="BL57" s="7">
        <f t="shared" si="25"/>
        <v>1.0941974653893608E-3</v>
      </c>
    </row>
    <row r="58" spans="2:64" s="3" customFormat="1" ht="12.75" customHeight="1" x14ac:dyDescent="0.2">
      <c r="B58" s="4" t="s">
        <v>345</v>
      </c>
      <c r="C58" s="17">
        <v>36355869</v>
      </c>
      <c r="D58" s="7">
        <f t="shared" si="10"/>
        <v>1.3428889759066959E-3</v>
      </c>
      <c r="F58" s="4" t="s">
        <v>346</v>
      </c>
      <c r="G58" s="17">
        <v>39973176</v>
      </c>
      <c r="H58" s="7">
        <f t="shared" si="11"/>
        <v>1.5071863463315546E-3</v>
      </c>
      <c r="J58" s="4" t="s">
        <v>346</v>
      </c>
      <c r="K58" s="17">
        <v>37692970</v>
      </c>
      <c r="L58" s="7">
        <f t="shared" si="12"/>
        <v>1.4383545038043179E-3</v>
      </c>
      <c r="N58" s="4" t="s">
        <v>340</v>
      </c>
      <c r="O58" s="17">
        <v>38263822</v>
      </c>
      <c r="P58" s="7">
        <f t="shared" si="13"/>
        <v>1.4608076514715028E-3</v>
      </c>
      <c r="R58" s="4" t="s">
        <v>350</v>
      </c>
      <c r="S58" s="17">
        <v>35592314</v>
      </c>
      <c r="T58" s="7">
        <f t="shared" si="14"/>
        <v>1.374385266780715E-3</v>
      </c>
      <c r="V58" s="4" t="s">
        <v>335</v>
      </c>
      <c r="W58" s="17">
        <v>40214513</v>
      </c>
      <c r="X58" s="7">
        <f t="shared" si="16"/>
        <v>1.5901395106638679E-3</v>
      </c>
      <c r="Z58" s="4" t="s">
        <v>333</v>
      </c>
      <c r="AA58" s="17">
        <v>40640278</v>
      </c>
      <c r="AB58" s="7">
        <f t="shared" si="15"/>
        <v>1.6289453738824737E-3</v>
      </c>
      <c r="AD58" s="4" t="s">
        <v>222</v>
      </c>
      <c r="AE58" s="17">
        <v>34449996</v>
      </c>
      <c r="AF58" s="7">
        <f t="shared" si="17"/>
        <v>1.4232174837287539E-3</v>
      </c>
      <c r="AH58" s="4" t="s">
        <v>215</v>
      </c>
      <c r="AI58" s="17">
        <v>33961100</v>
      </c>
      <c r="AJ58" s="7">
        <f t="shared" si="18"/>
        <v>1.4299169362244994E-3</v>
      </c>
      <c r="AL58" s="4" t="s">
        <v>34</v>
      </c>
      <c r="AM58" s="17">
        <v>22415</v>
      </c>
      <c r="AN58" s="7">
        <f t="shared" si="19"/>
        <v>1.051614151484608E-3</v>
      </c>
      <c r="AP58" s="4" t="s">
        <v>34</v>
      </c>
      <c r="AQ58" s="17">
        <v>22006</v>
      </c>
      <c r="AR58" s="7">
        <f t="shared" si="20"/>
        <v>1.0349240544643009E-3</v>
      </c>
      <c r="AT58" s="4" t="s">
        <v>74</v>
      </c>
      <c r="AU58" s="17">
        <v>21976</v>
      </c>
      <c r="AV58" s="7">
        <f t="shared" si="21"/>
        <v>1.0569790388589859E-3</v>
      </c>
      <c r="AX58" s="4" t="s">
        <v>8</v>
      </c>
      <c r="AY58" s="17">
        <v>21947</v>
      </c>
      <c r="AZ58" s="7">
        <f t="shared" si="22"/>
        <v>1.07441131835316E-3</v>
      </c>
      <c r="BB58" s="4" t="s">
        <v>34</v>
      </c>
      <c r="BC58" s="17">
        <v>21976</v>
      </c>
      <c r="BD58" s="7">
        <f t="shared" si="23"/>
        <v>1.1326467117914573E-3</v>
      </c>
      <c r="BF58" s="4" t="s">
        <v>81</v>
      </c>
      <c r="BG58" s="17">
        <v>17843</v>
      </c>
      <c r="BH58" s="7">
        <f t="shared" si="24"/>
        <v>9.7006393462346452E-4</v>
      </c>
      <c r="BJ58" s="4" t="s">
        <v>70</v>
      </c>
      <c r="BK58" s="17">
        <v>19141</v>
      </c>
      <c r="BL58" s="7">
        <f t="shared" si="25"/>
        <v>1.0869853479872202E-3</v>
      </c>
    </row>
    <row r="59" spans="2:64" s="3" customFormat="1" ht="12.75" customHeight="1" x14ac:dyDescent="0.2">
      <c r="B59" s="4" t="s">
        <v>433</v>
      </c>
      <c r="C59" s="17">
        <v>35426792</v>
      </c>
      <c r="D59" s="7">
        <f t="shared" si="10"/>
        <v>1.3085713458957486E-3</v>
      </c>
      <c r="F59" s="4" t="s">
        <v>218</v>
      </c>
      <c r="G59" s="17">
        <v>35224769</v>
      </c>
      <c r="H59" s="7">
        <f t="shared" si="11"/>
        <v>1.3281479282377514E-3</v>
      </c>
      <c r="J59" s="4" t="s">
        <v>340</v>
      </c>
      <c r="K59" s="17">
        <v>35262257</v>
      </c>
      <c r="L59" s="7">
        <f t="shared" si="12"/>
        <v>1.3455990910309094E-3</v>
      </c>
      <c r="N59" s="4" t="s">
        <v>428</v>
      </c>
      <c r="O59" s="17">
        <v>38210083</v>
      </c>
      <c r="P59" s="7">
        <f t="shared" si="13"/>
        <v>1.4587560440188435E-3</v>
      </c>
      <c r="R59" s="4" t="s">
        <v>347</v>
      </c>
      <c r="S59" s="17">
        <v>34509775</v>
      </c>
      <c r="T59" s="7">
        <f t="shared" si="14"/>
        <v>1.3325833863995877E-3</v>
      </c>
      <c r="V59" s="4" t="s">
        <v>339</v>
      </c>
      <c r="W59" s="17">
        <v>36320208</v>
      </c>
      <c r="X59" s="7">
        <f t="shared" si="16"/>
        <v>1.4361531066242157E-3</v>
      </c>
      <c r="Z59" s="4" t="s">
        <v>335</v>
      </c>
      <c r="AA59" s="17">
        <v>38558874</v>
      </c>
      <c r="AB59" s="7">
        <f t="shared" si="15"/>
        <v>1.5455184490720559E-3</v>
      </c>
      <c r="AD59" s="4" t="s">
        <v>335</v>
      </c>
      <c r="AE59" s="17">
        <v>33124679</v>
      </c>
      <c r="AF59" s="7">
        <f t="shared" si="17"/>
        <v>1.368465247302284E-3</v>
      </c>
      <c r="AH59" s="4" t="s">
        <v>216</v>
      </c>
      <c r="AI59" s="17">
        <v>32491844</v>
      </c>
      <c r="AJ59" s="7">
        <f t="shared" si="18"/>
        <v>1.3680545690441235E-3</v>
      </c>
      <c r="AL59" s="4" t="s">
        <v>78</v>
      </c>
      <c r="AM59" s="17">
        <v>21970</v>
      </c>
      <c r="AN59" s="7">
        <f t="shared" si="19"/>
        <v>1.0307366900788239E-3</v>
      </c>
      <c r="AP59" s="4" t="s">
        <v>77</v>
      </c>
      <c r="AQ59" s="17">
        <v>21419</v>
      </c>
      <c r="AR59" s="7">
        <f t="shared" si="20"/>
        <v>1.0073179279546879E-3</v>
      </c>
      <c r="AT59" s="4" t="s">
        <v>73</v>
      </c>
      <c r="AU59" s="17">
        <v>21751</v>
      </c>
      <c r="AV59" s="7">
        <f t="shared" si="21"/>
        <v>1.0461572203413635E-3</v>
      </c>
      <c r="AX59" s="4" t="s">
        <v>78</v>
      </c>
      <c r="AY59" s="17">
        <v>21796</v>
      </c>
      <c r="AZ59" s="7">
        <f t="shared" si="22"/>
        <v>1.06701914133255E-3</v>
      </c>
      <c r="BB59" s="4" t="s">
        <v>84</v>
      </c>
      <c r="BC59" s="17">
        <v>21669</v>
      </c>
      <c r="BD59" s="7">
        <f t="shared" si="23"/>
        <v>1.1168238804973192E-3</v>
      </c>
      <c r="BF59" s="4" t="s">
        <v>36</v>
      </c>
      <c r="BG59" s="17">
        <v>17350</v>
      </c>
      <c r="BH59" s="7">
        <f t="shared" si="24"/>
        <v>9.4326118173609311E-4</v>
      </c>
      <c r="BJ59" s="4" t="s">
        <v>81</v>
      </c>
      <c r="BK59" s="17">
        <v>18849</v>
      </c>
      <c r="BL59" s="7">
        <f t="shared" si="25"/>
        <v>1.0704031567948964E-3</v>
      </c>
    </row>
    <row r="60" spans="2:64" s="3" customFormat="1" ht="12.75" customHeight="1" x14ac:dyDescent="0.2">
      <c r="B60" s="4" t="s">
        <v>216</v>
      </c>
      <c r="C60" s="17">
        <v>33949218</v>
      </c>
      <c r="D60" s="7">
        <f t="shared" si="10"/>
        <v>1.2539936974922305E-3</v>
      </c>
      <c r="F60" s="4" t="s">
        <v>433</v>
      </c>
      <c r="G60" s="17">
        <v>34567138</v>
      </c>
      <c r="H60" s="7">
        <f t="shared" si="11"/>
        <v>1.3033519884774389E-3</v>
      </c>
      <c r="J60" s="4" t="s">
        <v>216</v>
      </c>
      <c r="K60" s="17">
        <v>34287982</v>
      </c>
      <c r="L60" s="7">
        <f t="shared" si="12"/>
        <v>1.3084209956408684E-3</v>
      </c>
      <c r="N60" s="4" t="s">
        <v>346</v>
      </c>
      <c r="O60" s="17">
        <v>35484702</v>
      </c>
      <c r="P60" s="7">
        <f t="shared" si="13"/>
        <v>1.3547084813374402E-3</v>
      </c>
      <c r="R60" s="4" t="s">
        <v>216</v>
      </c>
      <c r="S60" s="17">
        <v>34478414</v>
      </c>
      <c r="T60" s="7">
        <f t="shared" si="14"/>
        <v>1.3313723919036549E-3</v>
      </c>
      <c r="V60" s="4" t="s">
        <v>216</v>
      </c>
      <c r="W60" s="17">
        <v>34711947</v>
      </c>
      <c r="X60" s="7">
        <f t="shared" si="16"/>
        <v>1.3725601604766449E-3</v>
      </c>
      <c r="Z60" s="4" t="s">
        <v>222</v>
      </c>
      <c r="AA60" s="17">
        <v>37913013</v>
      </c>
      <c r="AB60" s="7">
        <f t="shared" si="15"/>
        <v>1.519631020641544E-3</v>
      </c>
      <c r="AD60" s="4" t="s">
        <v>216</v>
      </c>
      <c r="AE60" s="17">
        <v>33089746</v>
      </c>
      <c r="AF60" s="7">
        <f t="shared" si="17"/>
        <v>1.3670220756874282E-3</v>
      </c>
      <c r="AH60" s="4" t="s">
        <v>217</v>
      </c>
      <c r="AI60" s="17">
        <v>32396872</v>
      </c>
      <c r="AJ60" s="7">
        <f t="shared" si="18"/>
        <v>1.3640558154328708E-3</v>
      </c>
      <c r="AL60" s="4" t="s">
        <v>82</v>
      </c>
      <c r="AM60" s="17">
        <v>21176</v>
      </c>
      <c r="AN60" s="7">
        <f t="shared" si="19"/>
        <v>9.9348566905367195E-4</v>
      </c>
      <c r="AP60" s="4" t="s">
        <v>78</v>
      </c>
      <c r="AQ60" s="17">
        <v>21391</v>
      </c>
      <c r="AR60" s="7">
        <f t="shared" si="20"/>
        <v>1.0060011110172619E-3</v>
      </c>
      <c r="AT60" s="4" t="s">
        <v>78</v>
      </c>
      <c r="AU60" s="17">
        <v>21225</v>
      </c>
      <c r="AV60" s="7">
        <f t="shared" si="21"/>
        <v>1.0208582134957215E-3</v>
      </c>
      <c r="AX60" s="4" t="s">
        <v>34</v>
      </c>
      <c r="AY60" s="17">
        <v>21208</v>
      </c>
      <c r="AZ60" s="7">
        <f t="shared" si="22"/>
        <v>1.0382337102854066E-3</v>
      </c>
      <c r="BB60" s="4" t="s">
        <v>8</v>
      </c>
      <c r="BC60" s="17">
        <v>20872</v>
      </c>
      <c r="BD60" s="7">
        <f t="shared" si="23"/>
        <v>1.0757463673330588E-3</v>
      </c>
      <c r="BF60" s="4" t="s">
        <v>5</v>
      </c>
      <c r="BG60" s="17">
        <v>16840</v>
      </c>
      <c r="BH60" s="7">
        <f t="shared" si="24"/>
        <v>9.1553419599053648E-4</v>
      </c>
      <c r="BJ60" s="4" t="s">
        <v>65</v>
      </c>
      <c r="BK60" s="17">
        <v>18099</v>
      </c>
      <c r="BL60" s="7">
        <f t="shared" si="25"/>
        <v>1.0278119122940649E-3</v>
      </c>
    </row>
    <row r="61" spans="2:64" s="3" customFormat="1" ht="12.75" customHeight="1" x14ac:dyDescent="0.2">
      <c r="B61" s="4" t="s">
        <v>217</v>
      </c>
      <c r="C61" s="17">
        <v>33261260</v>
      </c>
      <c r="D61" s="7">
        <f t="shared" si="10"/>
        <v>1.2285823611798785E-3</v>
      </c>
      <c r="F61" s="4" t="s">
        <v>216</v>
      </c>
      <c r="G61" s="17">
        <v>34145107</v>
      </c>
      <c r="H61" s="7">
        <f t="shared" si="11"/>
        <v>1.2874393334277464E-3</v>
      </c>
      <c r="J61" s="4" t="s">
        <v>433</v>
      </c>
      <c r="K61" s="17">
        <v>34255490</v>
      </c>
      <c r="L61" s="7">
        <f t="shared" si="12"/>
        <v>1.3071811088784932E-3</v>
      </c>
      <c r="N61" s="4" t="s">
        <v>216</v>
      </c>
      <c r="O61" s="17">
        <v>34496162</v>
      </c>
      <c r="P61" s="7">
        <f t="shared" si="13"/>
        <v>1.3169687386691401E-3</v>
      </c>
      <c r="R61" s="4" t="s">
        <v>217</v>
      </c>
      <c r="S61" s="17">
        <v>33204983</v>
      </c>
      <c r="T61" s="7">
        <f t="shared" si="14"/>
        <v>1.2821992809712824E-3</v>
      </c>
      <c r="V61" s="4" t="s">
        <v>217</v>
      </c>
      <c r="W61" s="17">
        <v>33075898</v>
      </c>
      <c r="X61" s="7">
        <f t="shared" si="16"/>
        <v>1.3078684369617509E-3</v>
      </c>
      <c r="Z61" s="4" t="s">
        <v>216</v>
      </c>
      <c r="AA61" s="17">
        <v>33915523</v>
      </c>
      <c r="AB61" s="7">
        <f t="shared" si="15"/>
        <v>1.3594034542198416E-3</v>
      </c>
      <c r="AD61" s="4" t="s">
        <v>217</v>
      </c>
      <c r="AE61" s="17">
        <v>32538723</v>
      </c>
      <c r="AF61" s="7">
        <f t="shared" si="17"/>
        <v>1.3442579056266635E-3</v>
      </c>
      <c r="AH61" s="4" t="s">
        <v>218</v>
      </c>
      <c r="AI61" s="17">
        <v>32260496</v>
      </c>
      <c r="AJ61" s="7">
        <f t="shared" si="18"/>
        <v>1.358313764907577E-3</v>
      </c>
      <c r="AL61" s="4" t="s">
        <v>71</v>
      </c>
      <c r="AM61" s="17">
        <v>18689</v>
      </c>
      <c r="AN61" s="7">
        <f t="shared" si="19"/>
        <v>8.7680646339932363E-4</v>
      </c>
      <c r="AP61" s="4" t="s">
        <v>79</v>
      </c>
      <c r="AQ61" s="17">
        <v>16899</v>
      </c>
      <c r="AR61" s="7">
        <f t="shared" si="20"/>
        <v>7.9474605091303381E-4</v>
      </c>
      <c r="AT61" s="4" t="s">
        <v>34</v>
      </c>
      <c r="AU61" s="17">
        <v>20634</v>
      </c>
      <c r="AV61" s="7">
        <f t="shared" si="21"/>
        <v>9.9243290352276649E-4</v>
      </c>
      <c r="AX61" s="4" t="s">
        <v>9</v>
      </c>
      <c r="AY61" s="17">
        <v>19677</v>
      </c>
      <c r="AZ61" s="7">
        <f t="shared" si="22"/>
        <v>9.6328388897048024E-4</v>
      </c>
      <c r="BB61" s="4" t="s">
        <v>73</v>
      </c>
      <c r="BC61" s="17">
        <v>19883</v>
      </c>
      <c r="BD61" s="7">
        <f t="shared" si="23"/>
        <v>1.0247731420890765E-3</v>
      </c>
      <c r="BF61" s="4" t="s">
        <v>144</v>
      </c>
      <c r="BG61" s="17">
        <v>15446</v>
      </c>
      <c r="BH61" s="7">
        <f t="shared" si="24"/>
        <v>8.3974710161934842E-4</v>
      </c>
      <c r="BJ61" s="4" t="s">
        <v>143</v>
      </c>
      <c r="BK61" s="17">
        <v>18028</v>
      </c>
      <c r="BL61" s="7">
        <f t="shared" si="25"/>
        <v>1.0237799411479862E-3</v>
      </c>
    </row>
    <row r="62" spans="2:64" s="3" customFormat="1" ht="12.75" customHeight="1" x14ac:dyDescent="0.2">
      <c r="B62" s="4" t="s">
        <v>414</v>
      </c>
      <c r="C62" s="17">
        <v>28941433</v>
      </c>
      <c r="D62" s="7">
        <f t="shared" si="10"/>
        <v>1.0690194566011406E-3</v>
      </c>
      <c r="F62" s="4" t="s">
        <v>345</v>
      </c>
      <c r="G62" s="17">
        <v>33554824</v>
      </c>
      <c r="H62" s="7">
        <f t="shared" si="11"/>
        <v>1.2651827462085664E-3</v>
      </c>
      <c r="J62" s="4" t="s">
        <v>217</v>
      </c>
      <c r="K62" s="17">
        <v>33209526</v>
      </c>
      <c r="L62" s="7">
        <f t="shared" si="12"/>
        <v>1.2672673788058249E-3</v>
      </c>
      <c r="N62" s="4" t="s">
        <v>433</v>
      </c>
      <c r="O62" s="17">
        <v>34300904</v>
      </c>
      <c r="P62" s="7">
        <f t="shared" si="13"/>
        <v>1.3095143244077779E-3</v>
      </c>
      <c r="R62" s="4" t="s">
        <v>219</v>
      </c>
      <c r="S62" s="17">
        <v>31960639</v>
      </c>
      <c r="T62" s="7">
        <f t="shared" si="14"/>
        <v>1.2341493547875849E-3</v>
      </c>
      <c r="V62" s="4" t="s">
        <v>334</v>
      </c>
      <c r="W62" s="17">
        <v>30627895</v>
      </c>
      <c r="X62" s="7">
        <f t="shared" si="16"/>
        <v>1.2110708879643607E-3</v>
      </c>
      <c r="Z62" s="4" t="s">
        <v>339</v>
      </c>
      <c r="AA62" s="17">
        <v>33353665</v>
      </c>
      <c r="AB62" s="7">
        <f t="shared" si="15"/>
        <v>1.3368830376548058E-3</v>
      </c>
      <c r="AD62" s="4" t="s">
        <v>336</v>
      </c>
      <c r="AE62" s="17">
        <v>31978220</v>
      </c>
      <c r="AF62" s="7">
        <f t="shared" si="17"/>
        <v>1.3211020925089371E-3</v>
      </c>
      <c r="AH62" s="4" t="s">
        <v>219</v>
      </c>
      <c r="AI62" s="17">
        <v>31775904</v>
      </c>
      <c r="AJ62" s="7">
        <f t="shared" si="18"/>
        <v>1.3379102353411349E-3</v>
      </c>
      <c r="AL62" s="4" t="s">
        <v>79</v>
      </c>
      <c r="AM62" s="17">
        <v>18556</v>
      </c>
      <c r="AN62" s="7">
        <f t="shared" si="19"/>
        <v>8.7056668279939268E-4</v>
      </c>
      <c r="AP62" s="4" t="s">
        <v>80</v>
      </c>
      <c r="AQ62" s="17">
        <v>16089</v>
      </c>
      <c r="AR62" s="7">
        <f t="shared" si="20"/>
        <v>7.5665241808034803E-4</v>
      </c>
      <c r="AT62" s="4" t="s">
        <v>81</v>
      </c>
      <c r="AU62" s="17">
        <v>17052</v>
      </c>
      <c r="AV62" s="7">
        <f t="shared" si="21"/>
        <v>8.2014955272221646E-4</v>
      </c>
      <c r="AX62" s="4" t="s">
        <v>131</v>
      </c>
      <c r="AY62" s="17">
        <v>18998</v>
      </c>
      <c r="AZ62" s="7">
        <f t="shared" si="22"/>
        <v>9.3004356978508833E-4</v>
      </c>
      <c r="BB62" s="4" t="s">
        <v>36</v>
      </c>
      <c r="BC62" s="17">
        <v>18862</v>
      </c>
      <c r="BD62" s="7">
        <f t="shared" si="23"/>
        <v>9.7215063149847414E-4</v>
      </c>
      <c r="BF62" s="4" t="s">
        <v>67</v>
      </c>
      <c r="BG62" s="17">
        <v>15418</v>
      </c>
      <c r="BH62" s="7">
        <f t="shared" si="24"/>
        <v>8.3822483573527866E-4</v>
      </c>
      <c r="BJ62" s="4" t="s">
        <v>152</v>
      </c>
      <c r="BK62" s="17">
        <v>17149</v>
      </c>
      <c r="BL62" s="7">
        <f t="shared" si="25"/>
        <v>9.7386300259301179E-4</v>
      </c>
    </row>
    <row r="63" spans="2:64" s="3" customFormat="1" ht="12.75" customHeight="1" x14ac:dyDescent="0.2">
      <c r="B63" s="4" t="s">
        <v>434</v>
      </c>
      <c r="C63" s="17">
        <v>27550488</v>
      </c>
      <c r="D63" s="7">
        <f t="shared" si="10"/>
        <v>1.0176416527424971E-3</v>
      </c>
      <c r="F63" s="4" t="s">
        <v>217</v>
      </c>
      <c r="G63" s="17">
        <v>32928346</v>
      </c>
      <c r="H63" s="7">
        <f t="shared" si="11"/>
        <v>1.2415614285560211E-3</v>
      </c>
      <c r="J63" s="4" t="s">
        <v>345</v>
      </c>
      <c r="K63" s="17">
        <v>32608514</v>
      </c>
      <c r="L63" s="7">
        <f t="shared" si="12"/>
        <v>1.2443329080798397E-3</v>
      </c>
      <c r="N63" s="4" t="s">
        <v>217</v>
      </c>
      <c r="O63" s="17">
        <v>33380335</v>
      </c>
      <c r="P63" s="7">
        <f t="shared" si="13"/>
        <v>1.2743695278710529E-3</v>
      </c>
      <c r="R63" s="4" t="s">
        <v>427</v>
      </c>
      <c r="S63" s="17">
        <v>30468798</v>
      </c>
      <c r="T63" s="7">
        <f t="shared" si="14"/>
        <v>1.1765424149640206E-3</v>
      </c>
      <c r="V63" s="4" t="s">
        <v>219</v>
      </c>
      <c r="W63" s="17">
        <v>30430062</v>
      </c>
      <c r="X63" s="7">
        <f t="shared" si="16"/>
        <v>1.2032482874565996E-3</v>
      </c>
      <c r="Z63" s="4" t="s">
        <v>217</v>
      </c>
      <c r="AA63" s="17">
        <v>32705251</v>
      </c>
      <c r="AB63" s="7">
        <f t="shared" si="15"/>
        <v>1.3108932797682917E-3</v>
      </c>
      <c r="AD63" s="4" t="s">
        <v>337</v>
      </c>
      <c r="AE63" s="17">
        <v>31128860</v>
      </c>
      <c r="AF63" s="7">
        <f t="shared" si="17"/>
        <v>1.2860128576080143E-3</v>
      </c>
      <c r="AH63" s="4" t="s">
        <v>220</v>
      </c>
      <c r="AI63" s="17">
        <v>31469825</v>
      </c>
      <c r="AJ63" s="7">
        <f t="shared" si="18"/>
        <v>1.325022915851405E-3</v>
      </c>
      <c r="AL63" s="4" t="s">
        <v>80</v>
      </c>
      <c r="AM63" s="17">
        <v>18253</v>
      </c>
      <c r="AN63" s="7">
        <f t="shared" si="19"/>
        <v>8.563512427860161E-4</v>
      </c>
      <c r="AP63" s="4" t="s">
        <v>81</v>
      </c>
      <c r="AQ63" s="17">
        <v>15876</v>
      </c>
      <c r="AR63" s="7">
        <f t="shared" si="20"/>
        <v>7.466352035206418E-4</v>
      </c>
      <c r="AT63" s="4" t="s">
        <v>80</v>
      </c>
      <c r="AU63" s="17">
        <v>14146</v>
      </c>
      <c r="AV63" s="7">
        <f t="shared" si="21"/>
        <v>6.8037975444572329E-4</v>
      </c>
      <c r="AX63" s="4" t="s">
        <v>73</v>
      </c>
      <c r="AY63" s="17">
        <v>18433</v>
      </c>
      <c r="AZ63" s="7">
        <f t="shared" si="22"/>
        <v>9.0238409947618347E-4</v>
      </c>
      <c r="BB63" s="4" t="s">
        <v>93</v>
      </c>
      <c r="BC63" s="17">
        <v>18369</v>
      </c>
      <c r="BD63" s="7">
        <f t="shared" si="23"/>
        <v>9.4674132912710596E-4</v>
      </c>
      <c r="BF63" s="4" t="s">
        <v>42</v>
      </c>
      <c r="BG63" s="17">
        <v>14422</v>
      </c>
      <c r="BH63" s="7">
        <f t="shared" si="24"/>
        <v>7.8407566357336798E-4</v>
      </c>
      <c r="BJ63" s="4" t="s">
        <v>144</v>
      </c>
      <c r="BK63" s="17">
        <v>15297</v>
      </c>
      <c r="BL63" s="7">
        <f t="shared" si="25"/>
        <v>8.6869102283895858E-4</v>
      </c>
    </row>
    <row r="64" spans="2:64" s="3" customFormat="1" ht="12.75" customHeight="1" x14ac:dyDescent="0.2">
      <c r="B64" s="4" t="s">
        <v>218</v>
      </c>
      <c r="C64" s="17">
        <v>24769599</v>
      </c>
      <c r="D64" s="7">
        <f t="shared" si="10"/>
        <v>9.1492301929929165E-4</v>
      </c>
      <c r="F64" s="4" t="s">
        <v>414</v>
      </c>
      <c r="G64" s="17">
        <v>30347085</v>
      </c>
      <c r="H64" s="7">
        <f t="shared" si="11"/>
        <v>1.1442351281510162E-3</v>
      </c>
      <c r="J64" s="4" t="s">
        <v>414</v>
      </c>
      <c r="K64" s="17">
        <v>30217464</v>
      </c>
      <c r="L64" s="7">
        <f t="shared" si="12"/>
        <v>1.1530910256725548E-3</v>
      </c>
      <c r="N64" s="4" t="s">
        <v>345</v>
      </c>
      <c r="O64" s="17">
        <v>30721223</v>
      </c>
      <c r="P64" s="7">
        <f t="shared" si="13"/>
        <v>1.172851933634918E-3</v>
      </c>
      <c r="R64" s="4" t="s">
        <v>346</v>
      </c>
      <c r="S64" s="17">
        <v>29780803</v>
      </c>
      <c r="T64" s="7">
        <f t="shared" si="14"/>
        <v>1.1499757188054398E-3</v>
      </c>
      <c r="V64" s="4" t="s">
        <v>347</v>
      </c>
      <c r="W64" s="17">
        <v>29740314</v>
      </c>
      <c r="X64" s="7">
        <f t="shared" si="16"/>
        <v>1.1759746624545667E-3</v>
      </c>
      <c r="Z64" s="4" t="s">
        <v>219</v>
      </c>
      <c r="AA64" s="17">
        <v>31694217</v>
      </c>
      <c r="AB64" s="7">
        <f t="shared" si="15"/>
        <v>1.2703689714174016E-3</v>
      </c>
      <c r="AD64" s="4" t="s">
        <v>338</v>
      </c>
      <c r="AE64" s="17">
        <v>30255472</v>
      </c>
      <c r="AF64" s="7">
        <f t="shared" si="17"/>
        <v>1.2499309645454175E-3</v>
      </c>
      <c r="AH64" s="4" t="s">
        <v>221</v>
      </c>
      <c r="AI64" s="17">
        <v>30833521</v>
      </c>
      <c r="AJ64" s="7">
        <f t="shared" si="18"/>
        <v>1.2982316203342579E-3</v>
      </c>
      <c r="AL64" s="4" t="s">
        <v>164</v>
      </c>
      <c r="AM64" s="17">
        <v>17938</v>
      </c>
      <c r="AN64" s="7">
        <f t="shared" si="19"/>
        <v>8.4157281504933744E-4</v>
      </c>
      <c r="AP64" s="4" t="s">
        <v>82</v>
      </c>
      <c r="AQ64" s="17">
        <v>15319</v>
      </c>
      <c r="AR64" s="7">
        <f t="shared" si="20"/>
        <v>7.2043995230112816E-4</v>
      </c>
      <c r="AT64" s="4" t="s">
        <v>79</v>
      </c>
      <c r="AU64" s="17">
        <v>13668</v>
      </c>
      <c r="AV64" s="7">
        <f t="shared" si="21"/>
        <v>6.5738940221717415E-4</v>
      </c>
      <c r="AX64" s="4" t="s">
        <v>132</v>
      </c>
      <c r="AY64" s="17">
        <v>17170</v>
      </c>
      <c r="AZ64" s="7">
        <f t="shared" si="22"/>
        <v>8.4055416850247226E-4</v>
      </c>
      <c r="BB64" s="4" t="s">
        <v>132</v>
      </c>
      <c r="BC64" s="17">
        <v>17748</v>
      </c>
      <c r="BD64" s="7">
        <f t="shared" si="23"/>
        <v>9.147348853692567E-4</v>
      </c>
      <c r="BF64" s="4" t="s">
        <v>73</v>
      </c>
      <c r="BG64" s="17">
        <v>14299</v>
      </c>
      <c r="BH64" s="7">
        <f t="shared" si="24"/>
        <v>7.7738856701120432E-4</v>
      </c>
      <c r="BJ64" s="4" t="s">
        <v>42</v>
      </c>
      <c r="BK64" s="17">
        <v>14266</v>
      </c>
      <c r="BL64" s="7">
        <f t="shared" si="25"/>
        <v>8.1014225873181562E-4</v>
      </c>
    </row>
    <row r="65" spans="2:64" s="3" customFormat="1" ht="12.75" customHeight="1" x14ac:dyDescent="0.2">
      <c r="B65" s="4" t="s">
        <v>484</v>
      </c>
      <c r="C65" s="17">
        <v>24507131</v>
      </c>
      <c r="D65" s="7">
        <f t="shared" si="10"/>
        <v>9.0522815039852957E-4</v>
      </c>
      <c r="F65" s="4" t="s">
        <v>343</v>
      </c>
      <c r="G65" s="17">
        <v>25842206</v>
      </c>
      <c r="H65" s="7">
        <f t="shared" si="11"/>
        <v>9.7437891956064174E-4</v>
      </c>
      <c r="J65" s="4" t="s">
        <v>344</v>
      </c>
      <c r="K65" s="17">
        <v>28488914</v>
      </c>
      <c r="L65" s="7">
        <f t="shared" si="12"/>
        <v>1.0871299810122123E-3</v>
      </c>
      <c r="N65" s="4" t="s">
        <v>414</v>
      </c>
      <c r="O65" s="17">
        <v>27042071</v>
      </c>
      <c r="P65" s="7">
        <f t="shared" si="13"/>
        <v>1.0323920132295104E-3</v>
      </c>
      <c r="R65" s="4" t="s">
        <v>349</v>
      </c>
      <c r="S65" s="17">
        <v>29467030</v>
      </c>
      <c r="T65" s="7">
        <f t="shared" si="14"/>
        <v>1.1378594796557858E-3</v>
      </c>
      <c r="V65" s="4" t="s">
        <v>345</v>
      </c>
      <c r="W65" s="17">
        <v>27538273</v>
      </c>
      <c r="X65" s="7">
        <f t="shared" si="16"/>
        <v>1.0889028036407654E-3</v>
      </c>
      <c r="Z65" s="4" t="s">
        <v>337</v>
      </c>
      <c r="AA65" s="17">
        <v>29950014</v>
      </c>
      <c r="AB65" s="7">
        <f t="shared" si="15"/>
        <v>1.2004577516181193E-3</v>
      </c>
      <c r="AD65" s="4" t="s">
        <v>221</v>
      </c>
      <c r="AE65" s="17">
        <v>29724255</v>
      </c>
      <c r="AF65" s="7">
        <f t="shared" si="17"/>
        <v>1.2279850310232788E-3</v>
      </c>
      <c r="AH65" s="4" t="s">
        <v>287</v>
      </c>
      <c r="AI65" s="17">
        <v>29534386</v>
      </c>
      <c r="AJ65" s="7">
        <f t="shared" si="18"/>
        <v>1.2435321218214883E-3</v>
      </c>
      <c r="AL65" s="4" t="s">
        <v>35</v>
      </c>
      <c r="AM65" s="17">
        <v>17129</v>
      </c>
      <c r="AN65" s="7">
        <f t="shared" si="19"/>
        <v>8.03618059370058E-4</v>
      </c>
      <c r="AP65" s="4" t="s">
        <v>83</v>
      </c>
      <c r="AQ65" s="17">
        <v>12600</v>
      </c>
      <c r="AR65" s="7">
        <f t="shared" si="20"/>
        <v>5.9256762184177914E-4</v>
      </c>
      <c r="AT65" s="4" t="s">
        <v>42</v>
      </c>
      <c r="AU65" s="17">
        <v>12390</v>
      </c>
      <c r="AV65" s="7">
        <f t="shared" si="21"/>
        <v>5.9592147303707838E-4</v>
      </c>
      <c r="AX65" s="4" t="s">
        <v>84</v>
      </c>
      <c r="AY65" s="17">
        <v>16812</v>
      </c>
      <c r="AZ65" s="7">
        <f t="shared" si="22"/>
        <v>8.2302834483771476E-4</v>
      </c>
      <c r="BB65" s="4" t="s">
        <v>138</v>
      </c>
      <c r="BC65" s="17">
        <v>16287</v>
      </c>
      <c r="BD65" s="7">
        <f t="shared" si="23"/>
        <v>8.3943470126262589E-4</v>
      </c>
      <c r="BF65" s="4" t="s">
        <v>34</v>
      </c>
      <c r="BG65" s="17">
        <v>13874</v>
      </c>
      <c r="BH65" s="7">
        <f t="shared" si="24"/>
        <v>7.5428274555657383E-4</v>
      </c>
      <c r="BJ65" s="4" t="s">
        <v>71</v>
      </c>
      <c r="BK65" s="17">
        <v>12050</v>
      </c>
      <c r="BL65" s="7">
        <f t="shared" si="25"/>
        <v>6.842993283133589E-4</v>
      </c>
    </row>
    <row r="66" spans="2:64" s="3" customFormat="1" ht="12.75" customHeight="1" x14ac:dyDescent="0.2">
      <c r="B66" s="4" t="s">
        <v>348</v>
      </c>
      <c r="C66" s="17">
        <v>22460447</v>
      </c>
      <c r="D66" s="7">
        <f t="shared" si="10"/>
        <v>8.2962909428011802E-4</v>
      </c>
      <c r="F66" s="4" t="s">
        <v>434</v>
      </c>
      <c r="G66" s="17">
        <v>25671229</v>
      </c>
      <c r="H66" s="7">
        <f t="shared" si="11"/>
        <v>9.6793224141986231E-4</v>
      </c>
      <c r="J66" s="4" t="s">
        <v>343</v>
      </c>
      <c r="K66" s="17">
        <v>24622834</v>
      </c>
      <c r="L66" s="7">
        <f t="shared" si="12"/>
        <v>9.3960131505493167E-4</v>
      </c>
      <c r="N66" s="4" t="s">
        <v>343</v>
      </c>
      <c r="O66" s="17">
        <v>25490628</v>
      </c>
      <c r="P66" s="7">
        <f t="shared" si="13"/>
        <v>9.7316217975333794E-4</v>
      </c>
      <c r="R66" s="4" t="s">
        <v>345</v>
      </c>
      <c r="S66" s="17">
        <v>29411975</v>
      </c>
      <c r="T66" s="7">
        <f t="shared" si="14"/>
        <v>1.1357335492972647E-3</v>
      </c>
      <c r="V66" s="4" t="s">
        <v>333</v>
      </c>
      <c r="W66" s="17">
        <v>26363971</v>
      </c>
      <c r="X66" s="7">
        <f t="shared" si="16"/>
        <v>1.0424692186399573E-3</v>
      </c>
      <c r="Z66" s="4" t="s">
        <v>338</v>
      </c>
      <c r="AA66" s="17">
        <v>29312614</v>
      </c>
      <c r="AB66" s="7">
        <f t="shared" si="15"/>
        <v>1.1749094573541706E-3</v>
      </c>
      <c r="AD66" s="4" t="s">
        <v>339</v>
      </c>
      <c r="AE66" s="17">
        <v>29117059</v>
      </c>
      <c r="AF66" s="7">
        <f t="shared" si="17"/>
        <v>1.2029002105997826E-3</v>
      </c>
      <c r="AH66" s="4" t="s">
        <v>222</v>
      </c>
      <c r="AI66" s="17">
        <v>28363438</v>
      </c>
      <c r="AJ66" s="7">
        <f t="shared" si="18"/>
        <v>1.1942298796491734E-3</v>
      </c>
      <c r="AL66" s="4" t="s">
        <v>132</v>
      </c>
      <c r="AM66" s="17">
        <v>14392</v>
      </c>
      <c r="AN66" s="7">
        <f t="shared" si="19"/>
        <v>6.7520994281358368E-4</v>
      </c>
      <c r="AP66" s="4" t="s">
        <v>84</v>
      </c>
      <c r="AQ66" s="17">
        <v>10637</v>
      </c>
      <c r="AR66" s="7">
        <f t="shared" si="20"/>
        <v>5.0024934869293697E-4</v>
      </c>
      <c r="AT66" s="4" t="s">
        <v>77</v>
      </c>
      <c r="AU66" s="17">
        <v>12201</v>
      </c>
      <c r="AV66" s="7">
        <f t="shared" si="21"/>
        <v>5.8683114548227554E-4</v>
      </c>
      <c r="AX66" s="4" t="s">
        <v>42</v>
      </c>
      <c r="AY66" s="17">
        <v>14814</v>
      </c>
      <c r="AZ66" s="7">
        <f t="shared" si="22"/>
        <v>7.252166250550742E-4</v>
      </c>
      <c r="BB66" s="4" t="s">
        <v>42</v>
      </c>
      <c r="BC66" s="17">
        <v>14578</v>
      </c>
      <c r="BD66" s="7">
        <f t="shared" si="23"/>
        <v>7.5135255571968809E-4</v>
      </c>
      <c r="BF66" s="4" t="s">
        <v>138</v>
      </c>
      <c r="BG66" s="17">
        <v>13694</v>
      </c>
      <c r="BH66" s="7">
        <f t="shared" si="24"/>
        <v>7.444967505875539E-4</v>
      </c>
      <c r="BJ66" s="4" t="s">
        <v>34</v>
      </c>
      <c r="BK66" s="17">
        <v>11515</v>
      </c>
      <c r="BL66" s="7">
        <f t="shared" si="25"/>
        <v>6.5391757390276576E-4</v>
      </c>
    </row>
    <row r="67" spans="2:64" s="3" customFormat="1" ht="12.75" customHeight="1" x14ac:dyDescent="0.2">
      <c r="B67" s="4" t="s">
        <v>362</v>
      </c>
      <c r="C67" s="17">
        <v>21635167</v>
      </c>
      <c r="D67" s="7">
        <f t="shared" si="10"/>
        <v>7.9914544901128184E-4</v>
      </c>
      <c r="F67" s="4" t="s">
        <v>344</v>
      </c>
      <c r="G67" s="17">
        <v>25138238</v>
      </c>
      <c r="H67" s="7">
        <f t="shared" si="11"/>
        <v>9.4783584582903903E-4</v>
      </c>
      <c r="J67" s="4" t="s">
        <v>434</v>
      </c>
      <c r="K67" s="17">
        <v>23843732</v>
      </c>
      <c r="L67" s="7">
        <f t="shared" si="12"/>
        <v>9.0987097354501751E-4</v>
      </c>
      <c r="N67" s="4" t="s">
        <v>427</v>
      </c>
      <c r="O67" s="17">
        <v>24913310</v>
      </c>
      <c r="P67" s="7">
        <f t="shared" si="13"/>
        <v>9.5112176382906811E-4</v>
      </c>
      <c r="R67" s="4" t="s">
        <v>343</v>
      </c>
      <c r="S67" s="17">
        <v>26965884</v>
      </c>
      <c r="T67" s="7">
        <f t="shared" si="14"/>
        <v>1.0412785657970373E-3</v>
      </c>
      <c r="V67" s="4" t="s">
        <v>411</v>
      </c>
      <c r="W67" s="17">
        <v>26133129</v>
      </c>
      <c r="X67" s="7">
        <f t="shared" si="16"/>
        <v>1.0333413949380845E-3</v>
      </c>
      <c r="Z67" s="4" t="s">
        <v>221</v>
      </c>
      <c r="AA67" s="17">
        <v>28469833</v>
      </c>
      <c r="AB67" s="7">
        <f t="shared" si="15"/>
        <v>1.1411290729988754E-3</v>
      </c>
      <c r="AD67" s="4" t="s">
        <v>340</v>
      </c>
      <c r="AE67" s="17">
        <v>28509508</v>
      </c>
      <c r="AF67" s="7">
        <f t="shared" si="17"/>
        <v>1.1778007242179297E-3</v>
      </c>
      <c r="AH67" s="4" t="s">
        <v>223</v>
      </c>
      <c r="AI67" s="17">
        <v>27871204</v>
      </c>
      <c r="AJ67" s="7">
        <f t="shared" si="18"/>
        <v>1.1735045870884045E-3</v>
      </c>
      <c r="AL67" s="4" t="s">
        <v>83</v>
      </c>
      <c r="AM67" s="17">
        <v>14146</v>
      </c>
      <c r="AN67" s="7">
        <f t="shared" si="19"/>
        <v>6.6366869448589183E-4</v>
      </c>
      <c r="AP67" s="4" t="s">
        <v>85</v>
      </c>
      <c r="AQ67" s="17">
        <v>10495</v>
      </c>
      <c r="AR67" s="7">
        <f t="shared" si="20"/>
        <v>4.935712056531327E-4</v>
      </c>
      <c r="AT67" s="4" t="s">
        <v>83</v>
      </c>
      <c r="AU67" s="17">
        <v>12091</v>
      </c>
      <c r="AV67" s="7">
        <f t="shared" si="21"/>
        <v>5.8154047865143789E-4</v>
      </c>
      <c r="AX67" s="4" t="s">
        <v>79</v>
      </c>
      <c r="AY67" s="17">
        <v>12676</v>
      </c>
      <c r="AZ67" s="7">
        <f t="shared" si="22"/>
        <v>6.2055123121358983E-4</v>
      </c>
      <c r="BB67" s="4" t="s">
        <v>79</v>
      </c>
      <c r="BC67" s="17">
        <v>11675</v>
      </c>
      <c r="BD67" s="7">
        <f t="shared" si="23"/>
        <v>6.0173145068098221E-4</v>
      </c>
      <c r="BF67" s="4" t="s">
        <v>82</v>
      </c>
      <c r="BG67" s="17">
        <v>12985</v>
      </c>
      <c r="BH67" s="7">
        <f t="shared" si="24"/>
        <v>7.0595080373735846E-4</v>
      </c>
      <c r="BJ67" s="4" t="s">
        <v>146</v>
      </c>
      <c r="BK67" s="17">
        <v>9611</v>
      </c>
      <c r="BL67" s="7">
        <f t="shared" si="25"/>
        <v>5.4579260119665498E-4</v>
      </c>
    </row>
    <row r="68" spans="2:64" s="3" customFormat="1" ht="12.75" customHeight="1" x14ac:dyDescent="0.2">
      <c r="B68" s="4" t="s">
        <v>402</v>
      </c>
      <c r="C68" s="17">
        <v>21437381</v>
      </c>
      <c r="D68" s="7">
        <f t="shared" si="10"/>
        <v>7.9183976092585381E-4</v>
      </c>
      <c r="F68" s="4" t="s">
        <v>402</v>
      </c>
      <c r="G68" s="17">
        <v>22268500</v>
      </c>
      <c r="H68" s="7">
        <f t="shared" si="11"/>
        <v>8.3963253641102279E-4</v>
      </c>
      <c r="J68" s="4" t="s">
        <v>427</v>
      </c>
      <c r="K68" s="17">
        <v>23823355</v>
      </c>
      <c r="L68" s="7">
        <f t="shared" si="12"/>
        <v>9.0909339221555412E-4</v>
      </c>
      <c r="N68" s="4" t="s">
        <v>434</v>
      </c>
      <c r="O68" s="17">
        <v>22975603</v>
      </c>
      <c r="P68" s="7">
        <f t="shared" si="13"/>
        <v>8.7714543151417581E-4</v>
      </c>
      <c r="R68" s="4" t="s">
        <v>344</v>
      </c>
      <c r="S68" s="17">
        <v>23576311</v>
      </c>
      <c r="T68" s="7">
        <f t="shared" si="14"/>
        <v>9.1039134132835835E-4</v>
      </c>
      <c r="V68" s="4" t="s">
        <v>346</v>
      </c>
      <c r="W68" s="17">
        <v>25944950</v>
      </c>
      <c r="X68" s="7">
        <f t="shared" si="16"/>
        <v>1.0259005274339272E-3</v>
      </c>
      <c r="Z68" s="4" t="s">
        <v>223</v>
      </c>
      <c r="AA68" s="17">
        <v>25873888</v>
      </c>
      <c r="AB68" s="7">
        <f t="shared" si="15"/>
        <v>1.0370782936561912E-3</v>
      </c>
      <c r="AD68" s="4" t="s">
        <v>341</v>
      </c>
      <c r="AE68" s="17">
        <v>27354262</v>
      </c>
      <c r="AF68" s="7">
        <f t="shared" si="17"/>
        <v>1.130074555970836E-3</v>
      </c>
      <c r="AH68" s="4" t="s">
        <v>224</v>
      </c>
      <c r="AI68" s="17">
        <v>27800215</v>
      </c>
      <c r="AJ68" s="7">
        <f t="shared" si="18"/>
        <v>1.1705156269726943E-3</v>
      </c>
      <c r="AL68" s="4" t="s">
        <v>85</v>
      </c>
      <c r="AM68" s="17">
        <v>13819</v>
      </c>
      <c r="AN68" s="7">
        <f t="shared" si="19"/>
        <v>6.4832727902591118E-4</v>
      </c>
      <c r="AP68" s="4" t="s">
        <v>86</v>
      </c>
      <c r="AQ68" s="17">
        <v>10450</v>
      </c>
      <c r="AR68" s="7">
        <f t="shared" si="20"/>
        <v>4.9145489271798352E-4</v>
      </c>
      <c r="AT68" s="4" t="s">
        <v>35</v>
      </c>
      <c r="AU68" s="17">
        <v>11179</v>
      </c>
      <c r="AV68" s="7">
        <f t="shared" si="21"/>
        <v>5.3767604092667476E-4</v>
      </c>
      <c r="AX68" s="4" t="s">
        <v>80</v>
      </c>
      <c r="AY68" s="17">
        <v>12450</v>
      </c>
      <c r="AZ68" s="7">
        <f t="shared" si="22"/>
        <v>6.0948744309002791E-4</v>
      </c>
      <c r="BB68" s="4" t="s">
        <v>80</v>
      </c>
      <c r="BC68" s="17">
        <v>10580</v>
      </c>
      <c r="BD68" s="7">
        <f t="shared" si="23"/>
        <v>5.4529496772632051E-4</v>
      </c>
      <c r="BF68" s="4" t="s">
        <v>84</v>
      </c>
      <c r="BG68" s="17">
        <v>10977</v>
      </c>
      <c r="BH68" s="7">
        <f t="shared" si="24"/>
        <v>5.9678259319406886E-4</v>
      </c>
      <c r="BJ68" s="4" t="s">
        <v>79</v>
      </c>
      <c r="BK68" s="17">
        <v>9510</v>
      </c>
      <c r="BL68" s="7">
        <f t="shared" si="25"/>
        <v>5.4005698027054304E-4</v>
      </c>
    </row>
    <row r="69" spans="2:64" s="3" customFormat="1" ht="12.75" customHeight="1" x14ac:dyDescent="0.2">
      <c r="B69" s="4" t="s">
        <v>343</v>
      </c>
      <c r="C69" s="17">
        <v>20292820</v>
      </c>
      <c r="D69" s="7">
        <f t="shared" si="10"/>
        <v>7.495627258437672E-4</v>
      </c>
      <c r="F69" s="4" t="s">
        <v>427</v>
      </c>
      <c r="G69" s="17">
        <v>20578353</v>
      </c>
      <c r="H69" s="7">
        <f t="shared" si="11"/>
        <v>7.759056391113627E-4</v>
      </c>
      <c r="J69" s="4" t="s">
        <v>402</v>
      </c>
      <c r="K69" s="17">
        <v>22540764</v>
      </c>
      <c r="L69" s="7">
        <f t="shared" si="12"/>
        <v>8.6015003377526986E-4</v>
      </c>
      <c r="N69" s="4" t="s">
        <v>435</v>
      </c>
      <c r="O69" s="17">
        <v>22755250</v>
      </c>
      <c r="P69" s="7">
        <f t="shared" si="13"/>
        <v>8.687329590637054E-4</v>
      </c>
      <c r="R69" s="4" t="s">
        <v>333</v>
      </c>
      <c r="S69" s="17">
        <v>22968263</v>
      </c>
      <c r="T69" s="7">
        <f t="shared" si="14"/>
        <v>8.8691177175905531E-4</v>
      </c>
      <c r="V69" s="4" t="s">
        <v>343</v>
      </c>
      <c r="W69" s="17">
        <v>25899676</v>
      </c>
      <c r="X69" s="7">
        <f t="shared" si="16"/>
        <v>1.0241103285521008E-3</v>
      </c>
      <c r="Z69" s="4" t="s">
        <v>342</v>
      </c>
      <c r="AA69" s="17">
        <v>25853361</v>
      </c>
      <c r="AB69" s="7">
        <f t="shared" si="15"/>
        <v>1.0362555295577349E-3</v>
      </c>
      <c r="AD69" s="4" t="s">
        <v>223</v>
      </c>
      <c r="AE69" s="17">
        <v>27262229</v>
      </c>
      <c r="AF69" s="7">
        <f t="shared" si="17"/>
        <v>1.1262724372512864E-3</v>
      </c>
      <c r="AH69" s="4" t="s">
        <v>225</v>
      </c>
      <c r="AI69" s="17">
        <v>27460207</v>
      </c>
      <c r="AJ69" s="7">
        <f t="shared" si="18"/>
        <v>1.1561997421028927E-3</v>
      </c>
      <c r="AL69" s="4" t="s">
        <v>87</v>
      </c>
      <c r="AM69" s="17">
        <v>13345</v>
      </c>
      <c r="AN69" s="7">
        <f t="shared" si="19"/>
        <v>6.2608926395548044E-4</v>
      </c>
      <c r="AP69" s="4" t="s">
        <v>35</v>
      </c>
      <c r="AQ69" s="17">
        <v>9928</v>
      </c>
      <c r="AR69" s="7">
        <f t="shared" si="20"/>
        <v>4.669056626702527E-4</v>
      </c>
      <c r="AT69" s="4" t="s">
        <v>84</v>
      </c>
      <c r="AU69" s="17">
        <v>11082</v>
      </c>
      <c r="AV69" s="7">
        <f t="shared" si="21"/>
        <v>5.3301063472129971E-4</v>
      </c>
      <c r="AX69" s="4" t="s">
        <v>86</v>
      </c>
      <c r="AY69" s="17">
        <v>10433</v>
      </c>
      <c r="AZ69" s="7">
        <f t="shared" si="22"/>
        <v>5.1074558182797279E-4</v>
      </c>
      <c r="BB69" s="4" t="s">
        <v>86</v>
      </c>
      <c r="BC69" s="17">
        <v>10429</v>
      </c>
      <c r="BD69" s="7">
        <f t="shared" si="23"/>
        <v>5.375124024969562E-4</v>
      </c>
      <c r="BF69" s="4" t="s">
        <v>85</v>
      </c>
      <c r="BG69" s="17">
        <v>10861</v>
      </c>
      <c r="BH69" s="7">
        <f t="shared" si="24"/>
        <v>5.9047606310292267E-4</v>
      </c>
      <c r="BJ69" s="4" t="s">
        <v>86</v>
      </c>
      <c r="BK69" s="17">
        <v>9469</v>
      </c>
      <c r="BL69" s="7">
        <f t="shared" si="25"/>
        <v>5.3772865890449749E-4</v>
      </c>
    </row>
    <row r="70" spans="2:64" s="3" customFormat="1" ht="12.75" customHeight="1" x14ac:dyDescent="0.2">
      <c r="B70" s="4" t="s">
        <v>436</v>
      </c>
      <c r="C70" s="17">
        <v>18649150</v>
      </c>
      <c r="D70" s="7">
        <f t="shared" si="10"/>
        <v>6.8884993355626729E-4</v>
      </c>
      <c r="F70" s="4" t="s">
        <v>348</v>
      </c>
      <c r="G70" s="17">
        <v>18459315</v>
      </c>
      <c r="H70" s="7">
        <f t="shared" si="11"/>
        <v>6.9600743084895873E-4</v>
      </c>
      <c r="J70" s="4" t="s">
        <v>348</v>
      </c>
      <c r="K70" s="17">
        <v>20255962</v>
      </c>
      <c r="L70" s="7">
        <f t="shared" si="12"/>
        <v>7.7296254902675806E-4</v>
      </c>
      <c r="N70" s="4" t="s">
        <v>402</v>
      </c>
      <c r="O70" s="17">
        <v>22141363</v>
      </c>
      <c r="P70" s="7">
        <f t="shared" si="13"/>
        <v>8.4529643913794144E-4</v>
      </c>
      <c r="R70" s="4" t="s">
        <v>402</v>
      </c>
      <c r="S70" s="17">
        <v>22126061</v>
      </c>
      <c r="T70" s="7">
        <f t="shared" si="14"/>
        <v>8.5439042401939296E-4</v>
      </c>
      <c r="V70" s="4" t="s">
        <v>349</v>
      </c>
      <c r="W70" s="17">
        <v>24905842</v>
      </c>
      <c r="X70" s="7">
        <f t="shared" ref="X70:X101" si="26">W70/$W$141</f>
        <v>9.8481270705806168E-4</v>
      </c>
      <c r="Z70" s="4" t="s">
        <v>345</v>
      </c>
      <c r="AA70" s="17">
        <v>25122713</v>
      </c>
      <c r="AB70" s="7">
        <f t="shared" si="15"/>
        <v>1.0069696649399663E-3</v>
      </c>
      <c r="AD70" s="4" t="s">
        <v>342</v>
      </c>
      <c r="AE70" s="17">
        <v>26747834</v>
      </c>
      <c r="AF70" s="7">
        <f>AE70/$AE$153</f>
        <v>1.1050214635924605E-3</v>
      </c>
      <c r="AH70" s="4" t="s">
        <v>288</v>
      </c>
      <c r="AI70" s="17">
        <v>27432814</v>
      </c>
      <c r="AJ70" s="7">
        <f t="shared" ref="AJ70:AJ101" si="27">AI70/$AI$152</f>
        <v>1.1550463720814859E-3</v>
      </c>
      <c r="AL70" s="4" t="s">
        <v>84</v>
      </c>
      <c r="AM70" s="17">
        <v>12874</v>
      </c>
      <c r="AN70" s="7">
        <f t="shared" ref="AN70:AN119" si="28">AM70/$AM$120</f>
        <v>6.0399199581587519E-4</v>
      </c>
      <c r="AP70" s="4" t="s">
        <v>39</v>
      </c>
      <c r="AQ70" s="17">
        <v>9147</v>
      </c>
      <c r="AR70" s="7">
        <f t="shared" ref="AR70:AR121" si="29">AQ70/$AQ$122</f>
        <v>4.3017587595132968E-4</v>
      </c>
      <c r="AT70" s="4" t="s">
        <v>85</v>
      </c>
      <c r="AU70" s="17">
        <v>10448</v>
      </c>
      <c r="AV70" s="7">
        <f t="shared" ref="AV70:AV122" si="30">AU70/$AU$123</f>
        <v>5.0251715498719903E-4</v>
      </c>
      <c r="AX70" s="4" t="s">
        <v>85</v>
      </c>
      <c r="AY70" s="17">
        <v>9398</v>
      </c>
      <c r="AZ70" s="7">
        <f t="shared" ref="AZ70:AZ126" si="31">AY70/$AY$127</f>
        <v>4.6007734860723551E-4</v>
      </c>
      <c r="BB70" s="4" t="s">
        <v>67</v>
      </c>
      <c r="BC70" s="17">
        <v>10319</v>
      </c>
      <c r="BD70" s="7">
        <f t="shared" ref="BD70:BD125" si="32">BC70/$BC$126</f>
        <v>5.3184298411794906E-4</v>
      </c>
      <c r="BF70" s="4" t="s">
        <v>79</v>
      </c>
      <c r="BG70" s="17">
        <v>10250</v>
      </c>
      <c r="BH70" s="7">
        <f t="shared" ref="BH70:BH125" si="33">BG70/$BG$126</f>
        <v>5.5725804684697143E-4</v>
      </c>
      <c r="BJ70" s="4" t="s">
        <v>73</v>
      </c>
      <c r="BK70" s="17">
        <v>9437</v>
      </c>
      <c r="BL70" s="7">
        <f t="shared" ref="BL70:BL129" si="34">BK70/$BK$130</f>
        <v>5.3591143247246206E-4</v>
      </c>
    </row>
    <row r="71" spans="2:64" s="3" customFormat="1" ht="12.75" customHeight="1" x14ac:dyDescent="0.2">
      <c r="B71" s="4" t="s">
        <v>356</v>
      </c>
      <c r="C71" s="17">
        <v>17705712</v>
      </c>
      <c r="D71" s="7">
        <f t="shared" ref="D71:D127" si="35">C71/$C$128</f>
        <v>6.540018464523265E-4</v>
      </c>
      <c r="F71" s="4" t="s">
        <v>362</v>
      </c>
      <c r="G71" s="17">
        <v>18216069</v>
      </c>
      <c r="H71" s="7">
        <f t="shared" ref="H71:H131" si="36">G71/$G$132</f>
        <v>6.868358541396234E-4</v>
      </c>
      <c r="J71" s="4" t="s">
        <v>443</v>
      </c>
      <c r="K71" s="17">
        <v>19438843</v>
      </c>
      <c r="L71" s="7">
        <f t="shared" ref="L71:L134" si="37">K71/$K$137</f>
        <v>7.4178148810759769E-4</v>
      </c>
      <c r="N71" s="4" t="s">
        <v>344</v>
      </c>
      <c r="O71" s="17">
        <v>21641739</v>
      </c>
      <c r="P71" s="7">
        <f t="shared" ref="P71:P134" si="38">O71/$O$135</f>
        <v>8.2622216678588007E-4</v>
      </c>
      <c r="R71" s="4" t="s">
        <v>229</v>
      </c>
      <c r="S71" s="17">
        <v>21836642</v>
      </c>
      <c r="T71" s="7">
        <f t="shared" ref="T71:T134" si="39">S71/$S$139</f>
        <v>8.4321460641095065E-4</v>
      </c>
      <c r="V71" s="4" t="s">
        <v>344</v>
      </c>
      <c r="W71" s="17">
        <v>24680257</v>
      </c>
      <c r="X71" s="7">
        <f t="shared" si="26"/>
        <v>9.7589275267460039E-4</v>
      </c>
      <c r="Z71" s="4" t="s">
        <v>343</v>
      </c>
      <c r="AA71" s="17">
        <v>25012306</v>
      </c>
      <c r="AB71" s="7">
        <f t="shared" ref="AB71:AB134" si="40">AA71/$AA$155</f>
        <v>1.0025443268088087E-3</v>
      </c>
      <c r="AD71" s="4" t="s">
        <v>226</v>
      </c>
      <c r="AE71" s="17">
        <v>26078899</v>
      </c>
      <c r="AF71" s="7">
        <f t="shared" ref="AF71:AF134" si="41">AE71/$AE$153</f>
        <v>1.0773860471042238E-3</v>
      </c>
      <c r="AH71" s="4" t="s">
        <v>226</v>
      </c>
      <c r="AI71" s="17">
        <v>27015090</v>
      </c>
      <c r="AJ71" s="7">
        <f t="shared" si="27"/>
        <v>1.1374582897676786E-3</v>
      </c>
      <c r="AL71" s="4" t="s">
        <v>86</v>
      </c>
      <c r="AM71" s="17">
        <v>10393</v>
      </c>
      <c r="AN71" s="7">
        <f t="shared" si="28"/>
        <v>4.8759428402317785E-4</v>
      </c>
      <c r="AP71" s="4" t="s">
        <v>87</v>
      </c>
      <c r="AQ71" s="17">
        <v>9012</v>
      </c>
      <c r="AR71" s="7">
        <f t="shared" si="29"/>
        <v>4.2382693714588209E-4</v>
      </c>
      <c r="AT71" s="4" t="s">
        <v>86</v>
      </c>
      <c r="AU71" s="17">
        <v>10249</v>
      </c>
      <c r="AV71" s="7">
        <f t="shared" si="30"/>
        <v>4.9294585772050178E-4</v>
      </c>
      <c r="AX71" s="4" t="s">
        <v>77</v>
      </c>
      <c r="AY71" s="17">
        <v>9249</v>
      </c>
      <c r="AZ71" s="7">
        <f t="shared" si="31"/>
        <v>4.5278308121603759E-4</v>
      </c>
      <c r="BB71" s="4" t="s">
        <v>85</v>
      </c>
      <c r="BC71" s="17">
        <v>10105</v>
      </c>
      <c r="BD71" s="7">
        <f t="shared" si="32"/>
        <v>5.2081338836242616E-4</v>
      </c>
      <c r="BF71" s="4" t="s">
        <v>140</v>
      </c>
      <c r="BG71" s="17">
        <v>9259</v>
      </c>
      <c r="BH71" s="7">
        <f t="shared" si="33"/>
        <v>5.0338070787864469E-4</v>
      </c>
      <c r="BJ71" s="4" t="s">
        <v>151</v>
      </c>
      <c r="BK71" s="17">
        <v>9093</v>
      </c>
      <c r="BL71" s="7">
        <f t="shared" si="34"/>
        <v>5.1637624832808068E-4</v>
      </c>
    </row>
    <row r="72" spans="2:64" s="3" customFormat="1" ht="12.75" customHeight="1" x14ac:dyDescent="0.2">
      <c r="B72" s="4" t="s">
        <v>427</v>
      </c>
      <c r="C72" s="17">
        <v>16842124</v>
      </c>
      <c r="D72" s="7">
        <f t="shared" si="35"/>
        <v>6.2210320568746645E-4</v>
      </c>
      <c r="F72" s="4" t="s">
        <v>436</v>
      </c>
      <c r="G72" s="17">
        <v>17658656</v>
      </c>
      <c r="H72" s="7">
        <f t="shared" si="36"/>
        <v>6.658186284163606E-4</v>
      </c>
      <c r="J72" s="4" t="s">
        <v>290</v>
      </c>
      <c r="K72" s="17">
        <v>18113783</v>
      </c>
      <c r="L72" s="7">
        <f t="shared" si="37"/>
        <v>6.9121752302840796E-4</v>
      </c>
      <c r="N72" s="4" t="s">
        <v>348</v>
      </c>
      <c r="O72" s="17">
        <v>20269656</v>
      </c>
      <c r="P72" s="7">
        <f t="shared" si="38"/>
        <v>7.7383980558699166E-4</v>
      </c>
      <c r="R72" s="4" t="s">
        <v>412</v>
      </c>
      <c r="S72" s="17">
        <v>21644873</v>
      </c>
      <c r="T72" s="7">
        <f t="shared" si="39"/>
        <v>8.358095107988679E-4</v>
      </c>
      <c r="V72" s="4" t="s">
        <v>348</v>
      </c>
      <c r="W72" s="17">
        <v>22336747</v>
      </c>
      <c r="X72" s="7">
        <f t="shared" si="26"/>
        <v>8.8322700673765762E-4</v>
      </c>
      <c r="Z72" s="4" t="s">
        <v>347</v>
      </c>
      <c r="AA72" s="17">
        <v>24846847</v>
      </c>
      <c r="AB72" s="7">
        <f t="shared" si="40"/>
        <v>9.9591239204160019E-4</v>
      </c>
      <c r="AD72" s="4" t="s">
        <v>343</v>
      </c>
      <c r="AE72" s="17">
        <v>25631483</v>
      </c>
      <c r="AF72" s="7">
        <f t="shared" si="41"/>
        <v>1.0589021473179948E-3</v>
      </c>
      <c r="AH72" s="4" t="s">
        <v>227</v>
      </c>
      <c r="AI72" s="17">
        <v>26736779</v>
      </c>
      <c r="AJ72" s="7">
        <f t="shared" si="27"/>
        <v>1.1257401295067455E-3</v>
      </c>
      <c r="AL72" s="4" t="s">
        <v>88</v>
      </c>
      <c r="AM72" s="17">
        <v>9285</v>
      </c>
      <c r="AN72" s="7">
        <f t="shared" si="28"/>
        <v>4.3561175090495586E-4</v>
      </c>
      <c r="AP72" s="4" t="s">
        <v>88</v>
      </c>
      <c r="AQ72" s="17">
        <v>8408</v>
      </c>
      <c r="AR72" s="7">
        <f t="shared" si="29"/>
        <v>3.9542131463854598E-4</v>
      </c>
      <c r="AT72" s="4" t="s">
        <v>39</v>
      </c>
      <c r="AU72" s="17">
        <v>9700</v>
      </c>
      <c r="AV72" s="7">
        <f t="shared" si="30"/>
        <v>4.6654062053750288E-4</v>
      </c>
      <c r="AX72" s="4" t="s">
        <v>83</v>
      </c>
      <c r="AY72" s="17">
        <v>8999</v>
      </c>
      <c r="AZ72" s="7">
        <f t="shared" si="31"/>
        <v>4.4054437753953101E-4</v>
      </c>
      <c r="BB72" s="4" t="s">
        <v>77</v>
      </c>
      <c r="BC72" s="17">
        <v>8103</v>
      </c>
      <c r="BD72" s="7">
        <f t="shared" si="32"/>
        <v>4.1762997386449668E-4</v>
      </c>
      <c r="BF72" s="4" t="s">
        <v>86</v>
      </c>
      <c r="BG72" s="17">
        <v>9084</v>
      </c>
      <c r="BH72" s="7">
        <f t="shared" si="33"/>
        <v>4.9386654610320869E-4</v>
      </c>
      <c r="BJ72" s="4" t="s">
        <v>119</v>
      </c>
      <c r="BK72" s="17">
        <v>8978</v>
      </c>
      <c r="BL72" s="7">
        <f t="shared" si="34"/>
        <v>5.098455908379532E-4</v>
      </c>
    </row>
    <row r="73" spans="2:64" s="3" customFormat="1" ht="12.75" customHeight="1" x14ac:dyDescent="0.2">
      <c r="B73" s="4" t="s">
        <v>242</v>
      </c>
      <c r="C73" s="17">
        <v>16543021</v>
      </c>
      <c r="D73" s="7">
        <f t="shared" si="35"/>
        <v>6.1105513745505471E-4</v>
      </c>
      <c r="F73" s="4" t="s">
        <v>242</v>
      </c>
      <c r="G73" s="17">
        <v>16835733</v>
      </c>
      <c r="H73" s="7">
        <f t="shared" si="36"/>
        <v>6.3479036311959753E-4</v>
      </c>
      <c r="J73" s="4" t="s">
        <v>436</v>
      </c>
      <c r="K73" s="17">
        <v>17532014</v>
      </c>
      <c r="L73" s="7">
        <f t="shared" si="37"/>
        <v>6.6901736046961428E-4</v>
      </c>
      <c r="N73" s="4" t="s">
        <v>230</v>
      </c>
      <c r="O73" s="17">
        <v>17895223</v>
      </c>
      <c r="P73" s="7">
        <f t="shared" si="38"/>
        <v>6.8319047384207514E-4</v>
      </c>
      <c r="R73" s="4" t="s">
        <v>354</v>
      </c>
      <c r="S73" s="17">
        <v>20685448</v>
      </c>
      <c r="T73" s="7">
        <f t="shared" si="39"/>
        <v>7.987616362329971E-4</v>
      </c>
      <c r="V73" s="4" t="s">
        <v>229</v>
      </c>
      <c r="W73" s="17">
        <v>21945771</v>
      </c>
      <c r="X73" s="7">
        <f t="shared" si="26"/>
        <v>8.6776725504748257E-4</v>
      </c>
      <c r="Z73" s="4" t="s">
        <v>341</v>
      </c>
      <c r="AA73" s="17">
        <v>24356209</v>
      </c>
      <c r="AB73" s="7">
        <f t="shared" si="40"/>
        <v>9.7624661858525361E-4</v>
      </c>
      <c r="AD73" s="4" t="s">
        <v>344</v>
      </c>
      <c r="AE73" s="17">
        <v>24654759</v>
      </c>
      <c r="AF73" s="7">
        <f t="shared" si="41"/>
        <v>1.0185511796842836E-3</v>
      </c>
      <c r="AH73" s="4" t="s">
        <v>228</v>
      </c>
      <c r="AI73" s="17">
        <v>26230023</v>
      </c>
      <c r="AJ73" s="7">
        <f t="shared" si="27"/>
        <v>1.1044033946267392E-3</v>
      </c>
      <c r="AL73" s="4" t="s">
        <v>39</v>
      </c>
      <c r="AM73" s="17">
        <v>8808</v>
      </c>
      <c r="AN73" s="7">
        <f t="shared" si="28"/>
        <v>4.1323298890369963E-4</v>
      </c>
      <c r="AP73" s="4" t="s">
        <v>89</v>
      </c>
      <c r="AQ73" s="17">
        <v>8051</v>
      </c>
      <c r="AR73" s="7">
        <f t="shared" si="29"/>
        <v>3.7863189868636224E-4</v>
      </c>
      <c r="AT73" s="4" t="s">
        <v>88</v>
      </c>
      <c r="AU73" s="17">
        <v>7717</v>
      </c>
      <c r="AV73" s="7">
        <f t="shared" si="30"/>
        <v>3.7116432666885668E-4</v>
      </c>
      <c r="AX73" s="4" t="s">
        <v>35</v>
      </c>
      <c r="AY73" s="17">
        <v>7470</v>
      </c>
      <c r="AZ73" s="7">
        <f t="shared" si="31"/>
        <v>3.6569246585401675E-4</v>
      </c>
      <c r="BB73" s="4" t="s">
        <v>83</v>
      </c>
      <c r="BC73" s="17">
        <v>7395</v>
      </c>
      <c r="BD73" s="7">
        <f t="shared" si="32"/>
        <v>3.811395355705236E-4</v>
      </c>
      <c r="BF73" s="4" t="s">
        <v>80</v>
      </c>
      <c r="BG73" s="17">
        <v>8940</v>
      </c>
      <c r="BH73" s="7">
        <f t="shared" si="33"/>
        <v>4.8603775012799263E-4</v>
      </c>
      <c r="BJ73" s="4" t="s">
        <v>36</v>
      </c>
      <c r="BK73" s="17">
        <v>8798</v>
      </c>
      <c r="BL73" s="7">
        <f t="shared" si="34"/>
        <v>4.9962369215775368E-4</v>
      </c>
    </row>
    <row r="74" spans="2:64" s="3" customFormat="1" ht="12.75" customHeight="1" x14ac:dyDescent="0.2">
      <c r="B74" s="4" t="s">
        <v>352</v>
      </c>
      <c r="C74" s="17">
        <v>16323464</v>
      </c>
      <c r="D74" s="7">
        <f t="shared" si="35"/>
        <v>6.0294528661135338E-4</v>
      </c>
      <c r="F74" s="4" t="s">
        <v>290</v>
      </c>
      <c r="G74" s="17">
        <v>16780334</v>
      </c>
      <c r="H74" s="7">
        <f t="shared" si="36"/>
        <v>6.3270154694946331E-4</v>
      </c>
      <c r="J74" s="4" t="s">
        <v>362</v>
      </c>
      <c r="K74" s="17">
        <v>17289182</v>
      </c>
      <c r="L74" s="7">
        <f t="shared" si="37"/>
        <v>6.5975095082166637E-4</v>
      </c>
      <c r="N74" s="4" t="s">
        <v>356</v>
      </c>
      <c r="O74" s="17">
        <v>16132823</v>
      </c>
      <c r="P74" s="7">
        <f t="shared" si="38"/>
        <v>6.1590688139400817E-4</v>
      </c>
      <c r="R74" s="4" t="s">
        <v>348</v>
      </c>
      <c r="S74" s="17">
        <v>20003373</v>
      </c>
      <c r="T74" s="7">
        <f t="shared" si="39"/>
        <v>7.724235388887374E-4</v>
      </c>
      <c r="V74" s="4" t="s">
        <v>402</v>
      </c>
      <c r="W74" s="17">
        <v>21670962</v>
      </c>
      <c r="X74" s="7">
        <f t="shared" si="26"/>
        <v>8.5690091311798992E-4</v>
      </c>
      <c r="Z74" s="4" t="s">
        <v>226</v>
      </c>
      <c r="AA74" s="17">
        <v>24262099</v>
      </c>
      <c r="AB74" s="7">
        <f t="shared" si="40"/>
        <v>9.7247449751029238E-4</v>
      </c>
      <c r="AD74" s="4" t="s">
        <v>229</v>
      </c>
      <c r="AE74" s="17">
        <v>23209243</v>
      </c>
      <c r="AF74" s="7">
        <f t="shared" si="41"/>
        <v>9.5883321500847768E-4</v>
      </c>
      <c r="AH74" s="4" t="s">
        <v>229</v>
      </c>
      <c r="AI74" s="17">
        <v>22321582</v>
      </c>
      <c r="AJ74" s="7">
        <f t="shared" si="27"/>
        <v>9.3984023324108861E-4</v>
      </c>
      <c r="AL74" s="4" t="s">
        <v>89</v>
      </c>
      <c r="AM74" s="17">
        <v>8630</v>
      </c>
      <c r="AN74" s="7">
        <f t="shared" si="28"/>
        <v>4.0488200434138599E-4</v>
      </c>
      <c r="AP74" s="4" t="s">
        <v>42</v>
      </c>
      <c r="AQ74" s="17">
        <v>6350</v>
      </c>
      <c r="AR74" s="7">
        <f t="shared" si="29"/>
        <v>2.9863526973772207E-4</v>
      </c>
      <c r="AT74" s="4" t="s">
        <v>89</v>
      </c>
      <c r="AU74" s="17">
        <v>6959</v>
      </c>
      <c r="AV74" s="7">
        <f t="shared" si="30"/>
        <v>3.3470682250726622E-4</v>
      </c>
      <c r="AX74" s="4" t="s">
        <v>88</v>
      </c>
      <c r="AY74" s="17">
        <v>7175</v>
      </c>
      <c r="AZ74" s="7">
        <f t="shared" si="31"/>
        <v>3.5125079551573895E-4</v>
      </c>
      <c r="BB74" s="4" t="s">
        <v>133</v>
      </c>
      <c r="BC74" s="17">
        <v>6610</v>
      </c>
      <c r="BD74" s="7">
        <f t="shared" si="32"/>
        <v>3.4068050441124557E-4</v>
      </c>
      <c r="BF74" s="4" t="s">
        <v>77</v>
      </c>
      <c r="BG74" s="17">
        <v>6977</v>
      </c>
      <c r="BH74" s="7">
        <f t="shared" si="33"/>
        <v>3.7931603832695802E-4</v>
      </c>
      <c r="BJ74" s="4" t="s">
        <v>80</v>
      </c>
      <c r="BK74" s="17">
        <v>7639</v>
      </c>
      <c r="BL74" s="7">
        <f t="shared" si="34"/>
        <v>4.3380602232246876E-4</v>
      </c>
    </row>
    <row r="75" spans="2:64" s="3" customFormat="1" ht="12.75" customHeight="1" x14ac:dyDescent="0.2">
      <c r="B75" s="4" t="s">
        <v>355</v>
      </c>
      <c r="C75" s="17">
        <v>15116120</v>
      </c>
      <c r="D75" s="7">
        <f t="shared" si="35"/>
        <v>5.5834921471641129E-4</v>
      </c>
      <c r="F75" s="4" t="s">
        <v>356</v>
      </c>
      <c r="G75" s="17">
        <v>16779578</v>
      </c>
      <c r="H75" s="7">
        <f t="shared" si="36"/>
        <v>6.3267304201210662E-4</v>
      </c>
      <c r="J75" s="4" t="s">
        <v>356</v>
      </c>
      <c r="K75" s="17">
        <v>16552963</v>
      </c>
      <c r="L75" s="7">
        <f t="shared" si="37"/>
        <v>6.3165701408926479E-4</v>
      </c>
      <c r="N75" s="4" t="s">
        <v>361</v>
      </c>
      <c r="O75" s="17">
        <v>15821878</v>
      </c>
      <c r="P75" s="7">
        <f t="shared" si="38"/>
        <v>6.0403585514924867E-4</v>
      </c>
      <c r="R75" s="4" t="s">
        <v>414</v>
      </c>
      <c r="S75" s="17">
        <v>19818323</v>
      </c>
      <c r="T75" s="7">
        <f t="shared" si="39"/>
        <v>7.6527789520797608E-4</v>
      </c>
      <c r="V75" s="4" t="s">
        <v>230</v>
      </c>
      <c r="W75" s="17">
        <v>20029291</v>
      </c>
      <c r="X75" s="7">
        <f t="shared" si="26"/>
        <v>7.9198688766128329E-4</v>
      </c>
      <c r="Z75" s="4" t="s">
        <v>346</v>
      </c>
      <c r="AA75" s="17">
        <v>24143259</v>
      </c>
      <c r="AB75" s="7">
        <f t="shared" si="40"/>
        <v>9.6771114750977838E-4</v>
      </c>
      <c r="AD75" s="4" t="s">
        <v>345</v>
      </c>
      <c r="AE75" s="17">
        <v>22895513</v>
      </c>
      <c r="AF75" s="7">
        <f t="shared" si="41"/>
        <v>9.4587222595146235E-4</v>
      </c>
      <c r="AH75" s="4" t="s">
        <v>230</v>
      </c>
      <c r="AI75" s="17">
        <v>22114227</v>
      </c>
      <c r="AJ75" s="7">
        <f t="shared" si="27"/>
        <v>9.3110964364561516E-4</v>
      </c>
      <c r="AL75" s="4" t="s">
        <v>90</v>
      </c>
      <c r="AM75" s="17">
        <v>6831</v>
      </c>
      <c r="AN75" s="7">
        <f t="shared" si="28"/>
        <v>3.2048076148968803E-4</v>
      </c>
      <c r="AP75" s="4" t="s">
        <v>90</v>
      </c>
      <c r="AQ75" s="17">
        <v>6336</v>
      </c>
      <c r="AR75" s="7">
        <f t="shared" si="29"/>
        <v>2.9797686126900895E-4</v>
      </c>
      <c r="AT75" s="4" t="s">
        <v>93</v>
      </c>
      <c r="AU75" s="17">
        <v>6052</v>
      </c>
      <c r="AV75" s="7">
        <f t="shared" si="30"/>
        <v>2.9108286963845024E-4</v>
      </c>
      <c r="AX75" s="4" t="s">
        <v>89</v>
      </c>
      <c r="AY75" s="17">
        <v>5830</v>
      </c>
      <c r="AZ75" s="7">
        <f t="shared" si="31"/>
        <v>2.8540656973613353E-4</v>
      </c>
      <c r="BB75" s="4" t="s">
        <v>88</v>
      </c>
      <c r="BC75" s="17">
        <v>6486</v>
      </c>
      <c r="BD75" s="7">
        <f t="shared" si="32"/>
        <v>3.3428952369309213E-4</v>
      </c>
      <c r="BF75" s="4" t="s">
        <v>88</v>
      </c>
      <c r="BG75" s="17">
        <v>5336</v>
      </c>
      <c r="BH75" s="7">
        <f t="shared" si="33"/>
        <v>2.9010038419272581E-4</v>
      </c>
      <c r="BJ75" s="4" t="s">
        <v>48</v>
      </c>
      <c r="BK75" s="17">
        <v>5589</v>
      </c>
      <c r="BL75" s="7">
        <f t="shared" si="34"/>
        <v>3.1738995402019607E-4</v>
      </c>
    </row>
    <row r="76" spans="2:64" s="3" customFormat="1" ht="12.75" customHeight="1" x14ac:dyDescent="0.2">
      <c r="B76" s="4" t="s">
        <v>386</v>
      </c>
      <c r="C76" s="17">
        <v>14857939</v>
      </c>
      <c r="D76" s="7">
        <f t="shared" si="35"/>
        <v>5.4881269617827473E-4</v>
      </c>
      <c r="F76" s="4" t="s">
        <v>443</v>
      </c>
      <c r="G76" s="17">
        <v>16459982</v>
      </c>
      <c r="H76" s="7">
        <f t="shared" si="36"/>
        <v>6.206226928594104E-4</v>
      </c>
      <c r="J76" s="4" t="s">
        <v>230</v>
      </c>
      <c r="K76" s="17">
        <v>16246903</v>
      </c>
      <c r="L76" s="7">
        <f t="shared" si="37"/>
        <v>6.1997783944650381E-4</v>
      </c>
      <c r="N76" s="4" t="s">
        <v>242</v>
      </c>
      <c r="O76" s="17">
        <v>15419380</v>
      </c>
      <c r="P76" s="7">
        <f t="shared" si="38"/>
        <v>5.8866958676910682E-4</v>
      </c>
      <c r="R76" s="4" t="s">
        <v>230</v>
      </c>
      <c r="S76" s="17">
        <v>18562096</v>
      </c>
      <c r="T76" s="7">
        <f t="shared" si="39"/>
        <v>7.1676911096505965E-4</v>
      </c>
      <c r="V76" s="4" t="s">
        <v>412</v>
      </c>
      <c r="W76" s="17">
        <v>19594906</v>
      </c>
      <c r="X76" s="7">
        <f t="shared" si="26"/>
        <v>7.7481068186364683E-4</v>
      </c>
      <c r="Z76" s="4" t="s">
        <v>344</v>
      </c>
      <c r="AA76" s="17">
        <v>23633618</v>
      </c>
      <c r="AB76" s="7">
        <f t="shared" si="40"/>
        <v>9.4728369498864057E-4</v>
      </c>
      <c r="AD76" s="4" t="s">
        <v>346</v>
      </c>
      <c r="AE76" s="17">
        <v>21920420</v>
      </c>
      <c r="AF76" s="7">
        <f t="shared" si="41"/>
        <v>9.0558863910107429E-4</v>
      </c>
      <c r="AH76" s="4" t="s">
        <v>231</v>
      </c>
      <c r="AI76" s="17">
        <v>22065992</v>
      </c>
      <c r="AJ76" s="7">
        <f t="shared" si="27"/>
        <v>9.290787305297624E-4</v>
      </c>
      <c r="AL76" s="4" t="s">
        <v>93</v>
      </c>
      <c r="AM76" s="17">
        <v>6282</v>
      </c>
      <c r="AN76" s="7">
        <f t="shared" si="28"/>
        <v>2.9472407314861955E-4</v>
      </c>
      <c r="AP76" s="4" t="s">
        <v>91</v>
      </c>
      <c r="AQ76" s="17">
        <v>6315</v>
      </c>
      <c r="AR76" s="7">
        <f t="shared" si="29"/>
        <v>2.9698924856593931E-4</v>
      </c>
      <c r="AT76" s="4" t="s">
        <v>87</v>
      </c>
      <c r="AU76" s="17">
        <v>5903</v>
      </c>
      <c r="AV76" s="7">
        <f t="shared" si="30"/>
        <v>2.8391642093122471E-4</v>
      </c>
      <c r="AX76" s="4" t="s">
        <v>28</v>
      </c>
      <c r="AY76" s="17">
        <v>5349</v>
      </c>
      <c r="AZ76" s="7">
        <f t="shared" si="31"/>
        <v>2.6185930386253488E-4</v>
      </c>
      <c r="BB76" s="4" t="s">
        <v>28</v>
      </c>
      <c r="BC76" s="17">
        <v>5002</v>
      </c>
      <c r="BD76" s="7">
        <f t="shared" si="32"/>
        <v>2.57803915743578E-4</v>
      </c>
      <c r="BF76" s="4" t="s">
        <v>28</v>
      </c>
      <c r="BG76" s="17">
        <v>5297</v>
      </c>
      <c r="BH76" s="7">
        <f t="shared" si="33"/>
        <v>2.8798008528277148E-4</v>
      </c>
      <c r="BJ76" s="4" t="s">
        <v>77</v>
      </c>
      <c r="BK76" s="17">
        <v>5362</v>
      </c>
      <c r="BL76" s="7">
        <f t="shared" si="34"/>
        <v>3.0449900401794441E-4</v>
      </c>
    </row>
    <row r="77" spans="2:64" s="3" customFormat="1" ht="12.75" customHeight="1" x14ac:dyDescent="0.2">
      <c r="B77" s="4" t="s">
        <v>230</v>
      </c>
      <c r="C77" s="17">
        <v>14572412</v>
      </c>
      <c r="D77" s="7">
        <f t="shared" si="35"/>
        <v>5.3826608922951194E-4</v>
      </c>
      <c r="F77" s="4" t="s">
        <v>230</v>
      </c>
      <c r="G77" s="17">
        <v>15619332</v>
      </c>
      <c r="H77" s="7">
        <f t="shared" si="36"/>
        <v>5.8892603202756596E-4</v>
      </c>
      <c r="J77" s="4" t="s">
        <v>242</v>
      </c>
      <c r="K77" s="17">
        <v>15976823</v>
      </c>
      <c r="L77" s="7">
        <f t="shared" si="37"/>
        <v>6.0967165279187112E-4</v>
      </c>
      <c r="N77" s="4" t="s">
        <v>237</v>
      </c>
      <c r="O77" s="17">
        <v>15298365</v>
      </c>
      <c r="P77" s="7">
        <f t="shared" si="38"/>
        <v>5.8404956637640216E-4</v>
      </c>
      <c r="R77" s="4" t="s">
        <v>361</v>
      </c>
      <c r="S77" s="17">
        <v>15887763</v>
      </c>
      <c r="T77" s="7">
        <f t="shared" si="39"/>
        <v>6.1350063919147753E-4</v>
      </c>
      <c r="V77" s="4" t="s">
        <v>354</v>
      </c>
      <c r="W77" s="17">
        <v>15873998</v>
      </c>
      <c r="X77" s="7">
        <f t="shared" si="26"/>
        <v>6.2768064385111959E-4</v>
      </c>
      <c r="Z77" s="4" t="s">
        <v>402</v>
      </c>
      <c r="AA77" s="17">
        <v>23454571</v>
      </c>
      <c r="AB77" s="7">
        <f t="shared" si="40"/>
        <v>9.401071254199596E-4</v>
      </c>
      <c r="AD77" s="4" t="s">
        <v>347</v>
      </c>
      <c r="AE77" s="17">
        <v>21744789</v>
      </c>
      <c r="AF77" s="7">
        <f t="shared" si="41"/>
        <v>8.9833287309504153E-4</v>
      </c>
      <c r="AH77" s="4" t="s">
        <v>232</v>
      </c>
      <c r="AI77" s="17">
        <v>20584389</v>
      </c>
      <c r="AJ77" s="7">
        <f t="shared" si="27"/>
        <v>8.6669649843300973E-4</v>
      </c>
      <c r="AL77" s="4" t="s">
        <v>165</v>
      </c>
      <c r="AM77" s="17">
        <v>6172</v>
      </c>
      <c r="AN77" s="7">
        <f t="shared" si="28"/>
        <v>2.8956335235168419E-4</v>
      </c>
      <c r="AP77" s="4" t="s">
        <v>92</v>
      </c>
      <c r="AQ77" s="17">
        <v>6087</v>
      </c>
      <c r="AR77" s="7">
        <f t="shared" si="29"/>
        <v>2.8626659636118334E-4</v>
      </c>
      <c r="AT77" s="4" t="s">
        <v>90</v>
      </c>
      <c r="AU77" s="17">
        <v>5897</v>
      </c>
      <c r="AV77" s="7">
        <f t="shared" si="30"/>
        <v>2.8362783910408808E-4</v>
      </c>
      <c r="AX77" s="4" t="s">
        <v>157</v>
      </c>
      <c r="AY77" s="17">
        <v>5007</v>
      </c>
      <c r="AZ77" s="7">
        <f t="shared" si="31"/>
        <v>2.4511675723307385E-4</v>
      </c>
      <c r="BB77" s="4" t="s">
        <v>89</v>
      </c>
      <c r="BC77" s="17">
        <v>4872</v>
      </c>
      <c r="BD77" s="7">
        <f t="shared" si="32"/>
        <v>2.5110369402293322E-4</v>
      </c>
      <c r="BF77" s="4" t="s">
        <v>83</v>
      </c>
      <c r="BG77" s="17">
        <v>5284</v>
      </c>
      <c r="BH77" s="7">
        <f t="shared" si="33"/>
        <v>2.8727331897945336E-4</v>
      </c>
      <c r="BJ77" s="4" t="s">
        <v>83</v>
      </c>
      <c r="BK77" s="17">
        <v>4915</v>
      </c>
      <c r="BL77" s="7">
        <f t="shared" si="34"/>
        <v>2.7911462229544885E-4</v>
      </c>
    </row>
    <row r="78" spans="2:64" s="3" customFormat="1" ht="12.75" customHeight="1" x14ac:dyDescent="0.2">
      <c r="B78" s="4" t="s">
        <v>485</v>
      </c>
      <c r="C78" s="17">
        <v>14294086</v>
      </c>
      <c r="D78" s="7">
        <f t="shared" si="35"/>
        <v>5.2798546804264915E-4</v>
      </c>
      <c r="F78" s="4" t="s">
        <v>352</v>
      </c>
      <c r="G78" s="17">
        <v>15278597</v>
      </c>
      <c r="H78" s="7">
        <f t="shared" si="36"/>
        <v>5.7607863807224743E-4</v>
      </c>
      <c r="J78" s="4" t="s">
        <v>444</v>
      </c>
      <c r="K78" s="17">
        <v>15754585</v>
      </c>
      <c r="L78" s="7">
        <f t="shared" si="37"/>
        <v>6.0119110514024097E-4</v>
      </c>
      <c r="N78" s="4" t="s">
        <v>436</v>
      </c>
      <c r="O78" s="17">
        <v>15096964</v>
      </c>
      <c r="P78" s="7">
        <f t="shared" si="38"/>
        <v>5.7636062924372325E-4</v>
      </c>
      <c r="R78" s="4" t="s">
        <v>237</v>
      </c>
      <c r="S78" s="17">
        <v>15328341</v>
      </c>
      <c r="T78" s="7">
        <f t="shared" si="39"/>
        <v>5.9189874630210257E-4</v>
      </c>
      <c r="V78" s="4" t="s">
        <v>237</v>
      </c>
      <c r="W78" s="17">
        <v>14775675</v>
      </c>
      <c r="X78" s="7">
        <f t="shared" si="26"/>
        <v>5.8425137746236902E-4</v>
      </c>
      <c r="Z78" s="4" t="s">
        <v>229</v>
      </c>
      <c r="AA78" s="17">
        <v>23125919</v>
      </c>
      <c r="AB78" s="7">
        <f t="shared" si="40"/>
        <v>9.2693408179517873E-4</v>
      </c>
      <c r="AD78" s="4" t="s">
        <v>230</v>
      </c>
      <c r="AE78" s="17">
        <v>21300641</v>
      </c>
      <c r="AF78" s="7">
        <f t="shared" si="41"/>
        <v>8.7998398275081159E-4</v>
      </c>
      <c r="AH78" s="4" t="s">
        <v>233</v>
      </c>
      <c r="AI78" s="17">
        <v>20334775</v>
      </c>
      <c r="AJ78" s="7">
        <f t="shared" si="27"/>
        <v>8.5618661253064664E-4</v>
      </c>
      <c r="AL78" s="4" t="s">
        <v>94</v>
      </c>
      <c r="AM78" s="17">
        <v>5390</v>
      </c>
      <c r="AN78" s="7">
        <f t="shared" si="28"/>
        <v>2.5287531904983436E-4</v>
      </c>
      <c r="AP78" s="4" t="s">
        <v>93</v>
      </c>
      <c r="AQ78" s="17">
        <v>5793</v>
      </c>
      <c r="AR78" s="7">
        <f t="shared" si="29"/>
        <v>2.7244001851820849E-4</v>
      </c>
      <c r="AT78" s="4" t="s">
        <v>126</v>
      </c>
      <c r="AU78" s="17">
        <v>5783</v>
      </c>
      <c r="AV78" s="7">
        <f t="shared" si="30"/>
        <v>2.7814478438849271E-4</v>
      </c>
      <c r="AX78" s="4" t="s">
        <v>91</v>
      </c>
      <c r="AY78" s="17">
        <v>4964</v>
      </c>
      <c r="AZ78" s="7">
        <f t="shared" si="31"/>
        <v>2.4301170020071475E-4</v>
      </c>
      <c r="BB78" s="4" t="s">
        <v>157</v>
      </c>
      <c r="BC78" s="17">
        <v>4665</v>
      </c>
      <c r="BD78" s="7">
        <f t="shared" si="32"/>
        <v>2.4043487943698345E-4</v>
      </c>
      <c r="BF78" s="4" t="s">
        <v>95</v>
      </c>
      <c r="BG78" s="17">
        <v>4520</v>
      </c>
      <c r="BH78" s="7">
        <f t="shared" si="33"/>
        <v>2.4573720699983524E-4</v>
      </c>
      <c r="BJ78" s="4" t="s">
        <v>95</v>
      </c>
      <c r="BK78" s="17">
        <v>4640</v>
      </c>
      <c r="BL78" s="7">
        <f t="shared" si="34"/>
        <v>2.6349783264514398E-4</v>
      </c>
    </row>
    <row r="79" spans="2:64" s="3" customFormat="1" ht="12.75" customHeight="1" x14ac:dyDescent="0.2">
      <c r="B79" s="4" t="s">
        <v>237</v>
      </c>
      <c r="C79" s="17">
        <v>13813133</v>
      </c>
      <c r="D79" s="7">
        <f t="shared" si="35"/>
        <v>5.1022034512317627E-4</v>
      </c>
      <c r="F79" s="4" t="s">
        <v>355</v>
      </c>
      <c r="G79" s="17">
        <v>14424077</v>
      </c>
      <c r="H79" s="7">
        <f t="shared" si="36"/>
        <v>5.4385900967276178E-4</v>
      </c>
      <c r="J79" s="4" t="s">
        <v>237</v>
      </c>
      <c r="K79" s="17">
        <v>14126733</v>
      </c>
      <c r="L79" s="7">
        <f t="shared" si="37"/>
        <v>5.3907267149792349E-4</v>
      </c>
      <c r="N79" s="4" t="s">
        <v>229</v>
      </c>
      <c r="O79" s="17">
        <v>15084581</v>
      </c>
      <c r="P79" s="7">
        <f t="shared" si="38"/>
        <v>5.7588788030745212E-4</v>
      </c>
      <c r="R79" s="4" t="s">
        <v>352</v>
      </c>
      <c r="S79" s="17">
        <v>14573125</v>
      </c>
      <c r="T79" s="7">
        <f t="shared" si="39"/>
        <v>5.627363337757053E-4</v>
      </c>
      <c r="V79" s="4" t="s">
        <v>352</v>
      </c>
      <c r="W79" s="17">
        <v>14514163</v>
      </c>
      <c r="X79" s="7">
        <f t="shared" si="26"/>
        <v>5.7391081798045438E-4</v>
      </c>
      <c r="Z79" s="4" t="s">
        <v>230</v>
      </c>
      <c r="AA79" s="17">
        <v>20711971</v>
      </c>
      <c r="AB79" s="7">
        <f t="shared" si="40"/>
        <v>8.3017811404828361E-4</v>
      </c>
      <c r="AD79" s="4" t="s">
        <v>348</v>
      </c>
      <c r="AE79" s="17">
        <v>21119820</v>
      </c>
      <c r="AF79" s="7">
        <f t="shared" si="41"/>
        <v>8.7251380456486016E-4</v>
      </c>
      <c r="AH79" s="4" t="s">
        <v>79</v>
      </c>
      <c r="AI79" s="17">
        <v>19049066</v>
      </c>
      <c r="AJ79" s="7">
        <f t="shared" si="27"/>
        <v>8.0205240974698345E-4</v>
      </c>
      <c r="AL79" s="4" t="s">
        <v>28</v>
      </c>
      <c r="AM79" s="17">
        <v>5092</v>
      </c>
      <c r="AN79" s="7">
        <f t="shared" si="28"/>
        <v>2.3889445725450029E-4</v>
      </c>
      <c r="AP79" s="4" t="s">
        <v>28</v>
      </c>
      <c r="AQ79" s="17">
        <v>5755</v>
      </c>
      <c r="AR79" s="7">
        <f t="shared" si="29"/>
        <v>2.7065290981741582E-4</v>
      </c>
      <c r="AT79" s="4" t="s">
        <v>157</v>
      </c>
      <c r="AU79" s="17">
        <v>5519</v>
      </c>
      <c r="AV79" s="7">
        <f t="shared" si="30"/>
        <v>2.6544718399448234E-4</v>
      </c>
      <c r="AX79" s="4" t="s">
        <v>93</v>
      </c>
      <c r="AY79" s="17">
        <v>4814</v>
      </c>
      <c r="AZ79" s="7">
        <f t="shared" si="31"/>
        <v>2.356684779948108E-4</v>
      </c>
      <c r="BB79" s="4" t="s">
        <v>29</v>
      </c>
      <c r="BC79" s="17">
        <v>4596</v>
      </c>
      <c r="BD79" s="7">
        <f t="shared" si="32"/>
        <v>2.3687860790833355E-4</v>
      </c>
      <c r="BF79" s="4" t="s">
        <v>91</v>
      </c>
      <c r="BG79" s="17">
        <v>4260</v>
      </c>
      <c r="BH79" s="7">
        <f t="shared" si="33"/>
        <v>2.3160188093347301E-4</v>
      </c>
      <c r="BJ79" s="4" t="s">
        <v>88</v>
      </c>
      <c r="BK79" s="17">
        <v>4584</v>
      </c>
      <c r="BL79" s="7">
        <f t="shared" si="34"/>
        <v>2.6031768638908195E-4</v>
      </c>
    </row>
    <row r="80" spans="2:64" s="3" customFormat="1" ht="12.75" customHeight="1" x14ac:dyDescent="0.2">
      <c r="B80" s="4" t="s">
        <v>351</v>
      </c>
      <c r="C80" s="17">
        <v>12935481</v>
      </c>
      <c r="D80" s="7">
        <f t="shared" si="35"/>
        <v>4.7780221765433584E-4</v>
      </c>
      <c r="F80" s="4" t="s">
        <v>386</v>
      </c>
      <c r="G80" s="17">
        <v>14237385</v>
      </c>
      <c r="H80" s="7">
        <f t="shared" si="36"/>
        <v>5.3681979834341103E-4</v>
      </c>
      <c r="J80" s="4" t="s">
        <v>352</v>
      </c>
      <c r="K80" s="17">
        <v>13885289</v>
      </c>
      <c r="L80" s="7">
        <f t="shared" si="37"/>
        <v>5.2985922759004006E-4</v>
      </c>
      <c r="N80" s="4" t="s">
        <v>362</v>
      </c>
      <c r="O80" s="17">
        <v>14870389</v>
      </c>
      <c r="P80" s="7">
        <f t="shared" si="38"/>
        <v>5.6771061791887039E-4</v>
      </c>
      <c r="R80" s="4" t="s">
        <v>356</v>
      </c>
      <c r="S80" s="17">
        <v>14518176</v>
      </c>
      <c r="T80" s="7">
        <f t="shared" si="39"/>
        <v>5.6061449657162992E-4</v>
      </c>
      <c r="V80" s="4" t="s">
        <v>356</v>
      </c>
      <c r="W80" s="17">
        <v>13555369</v>
      </c>
      <c r="X80" s="7">
        <f t="shared" si="26"/>
        <v>5.3599872833293204E-4</v>
      </c>
      <c r="Z80" s="4" t="s">
        <v>348</v>
      </c>
      <c r="AA80" s="17">
        <v>20531197</v>
      </c>
      <c r="AB80" s="7">
        <f t="shared" si="40"/>
        <v>8.2293232279119066E-4</v>
      </c>
      <c r="AD80" s="4" t="s">
        <v>349</v>
      </c>
      <c r="AE80" s="17">
        <v>20414350</v>
      </c>
      <c r="AF80" s="7">
        <f t="shared" si="41"/>
        <v>8.4336903374264795E-4</v>
      </c>
      <c r="AH80" s="4" t="s">
        <v>85</v>
      </c>
      <c r="AI80" s="17">
        <v>16460525</v>
      </c>
      <c r="AJ80" s="7">
        <f t="shared" si="27"/>
        <v>6.9306304791796425E-4</v>
      </c>
      <c r="AL80" s="4" t="s">
        <v>92</v>
      </c>
      <c r="AM80" s="17">
        <v>4945</v>
      </c>
      <c r="AN80" s="7">
        <f t="shared" si="28"/>
        <v>2.3199785764405027E-4</v>
      </c>
      <c r="AP80" s="4" t="s">
        <v>157</v>
      </c>
      <c r="AQ80" s="17">
        <v>5355</v>
      </c>
      <c r="AR80" s="7">
        <f t="shared" si="29"/>
        <v>2.5184123928275614E-4</v>
      </c>
      <c r="AT80" s="4" t="s">
        <v>28</v>
      </c>
      <c r="AU80" s="17">
        <v>4883</v>
      </c>
      <c r="AV80" s="7">
        <f t="shared" si="30"/>
        <v>2.3485751031800274E-4</v>
      </c>
      <c r="AX80" s="4" t="s">
        <v>90</v>
      </c>
      <c r="AY80" s="17">
        <v>4800</v>
      </c>
      <c r="AZ80" s="7">
        <f t="shared" si="31"/>
        <v>2.3498311058892641E-4</v>
      </c>
      <c r="BB80" s="4" t="s">
        <v>95</v>
      </c>
      <c r="BC80" s="17">
        <v>4430</v>
      </c>
      <c r="BD80" s="7">
        <f t="shared" si="32"/>
        <v>2.28322940172741E-4</v>
      </c>
      <c r="BF80" s="4" t="s">
        <v>159</v>
      </c>
      <c r="BG80" s="17">
        <v>4021</v>
      </c>
      <c r="BH80" s="7">
        <f t="shared" si="33"/>
        <v>2.1860825428016313E-4</v>
      </c>
      <c r="BJ80" s="4" t="s">
        <v>28</v>
      </c>
      <c r="BK80" s="17">
        <v>4482</v>
      </c>
      <c r="BL80" s="7">
        <f t="shared" si="34"/>
        <v>2.5452527713696883E-4</v>
      </c>
    </row>
    <row r="81" spans="2:64" s="3" customFormat="1" ht="12.75" customHeight="1" x14ac:dyDescent="0.2">
      <c r="B81" s="4" t="s">
        <v>384</v>
      </c>
      <c r="C81" s="17">
        <v>12324313</v>
      </c>
      <c r="D81" s="7">
        <f t="shared" si="35"/>
        <v>4.5522729943062504E-4</v>
      </c>
      <c r="F81" s="4" t="s">
        <v>237</v>
      </c>
      <c r="G81" s="17">
        <v>13692787</v>
      </c>
      <c r="H81" s="7">
        <f t="shared" si="36"/>
        <v>5.1628576147229853E-4</v>
      </c>
      <c r="J81" s="4" t="s">
        <v>355</v>
      </c>
      <c r="K81" s="17">
        <v>13516536</v>
      </c>
      <c r="L81" s="7">
        <f t="shared" si="37"/>
        <v>5.1578770342143902E-4</v>
      </c>
      <c r="N81" s="4" t="s">
        <v>352</v>
      </c>
      <c r="O81" s="17">
        <v>14317383</v>
      </c>
      <c r="P81" s="7">
        <f t="shared" si="38"/>
        <v>5.4659836739382741E-4</v>
      </c>
      <c r="R81" s="4" t="s">
        <v>242</v>
      </c>
      <c r="S81" s="17">
        <v>14239217</v>
      </c>
      <c r="T81" s="7">
        <f t="shared" si="39"/>
        <v>5.4984258835470755E-4</v>
      </c>
      <c r="V81" s="4" t="s">
        <v>242</v>
      </c>
      <c r="W81" s="17">
        <v>13489865</v>
      </c>
      <c r="X81" s="7">
        <f t="shared" si="26"/>
        <v>5.3340860624177247E-4</v>
      </c>
      <c r="Z81" s="4" t="s">
        <v>349</v>
      </c>
      <c r="AA81" s="17">
        <v>17728487</v>
      </c>
      <c r="AB81" s="7">
        <f t="shared" si="40"/>
        <v>7.1059397980952727E-4</v>
      </c>
      <c r="AD81" s="4" t="s">
        <v>85</v>
      </c>
      <c r="AE81" s="17">
        <v>16903752</v>
      </c>
      <c r="AF81" s="7">
        <f t="shared" si="41"/>
        <v>6.9833724761578762E-4</v>
      </c>
      <c r="AH81" s="4" t="s">
        <v>234</v>
      </c>
      <c r="AI81" s="17">
        <v>15156751</v>
      </c>
      <c r="AJ81" s="7">
        <f t="shared" si="27"/>
        <v>6.3816822638364528E-4</v>
      </c>
      <c r="AL81" s="4" t="s">
        <v>91</v>
      </c>
      <c r="AM81" s="17">
        <v>4805</v>
      </c>
      <c r="AN81" s="7">
        <f t="shared" si="28"/>
        <v>2.2542966753885975E-4</v>
      </c>
      <c r="AP81" s="4" t="s">
        <v>29</v>
      </c>
      <c r="AQ81" s="17">
        <v>4780</v>
      </c>
      <c r="AR81" s="7">
        <f t="shared" si="29"/>
        <v>2.247994628891829E-4</v>
      </c>
      <c r="AT81" s="4" t="s">
        <v>91</v>
      </c>
      <c r="AU81" s="17">
        <v>4742</v>
      </c>
      <c r="AV81" s="7">
        <f t="shared" si="30"/>
        <v>2.2807583738029266E-4</v>
      </c>
      <c r="AX81" s="4" t="s">
        <v>92</v>
      </c>
      <c r="AY81" s="17">
        <v>4654</v>
      </c>
      <c r="AZ81" s="7">
        <f t="shared" si="31"/>
        <v>2.2783570764184659E-4</v>
      </c>
      <c r="BB81" s="4" t="s">
        <v>90</v>
      </c>
      <c r="BC81" s="17">
        <v>4218</v>
      </c>
      <c r="BD81" s="7">
        <f t="shared" si="32"/>
        <v>2.1739642475138184E-4</v>
      </c>
      <c r="BF81" s="4" t="s">
        <v>89</v>
      </c>
      <c r="BG81" s="17">
        <v>3931</v>
      </c>
      <c r="BH81" s="7">
        <f t="shared" si="33"/>
        <v>2.1371525679565314E-4</v>
      </c>
      <c r="BJ81" s="4" t="s">
        <v>91</v>
      </c>
      <c r="BK81" s="17">
        <v>4482</v>
      </c>
      <c r="BL81" s="7">
        <f t="shared" si="34"/>
        <v>2.5452527713696883E-4</v>
      </c>
    </row>
    <row r="82" spans="2:64" s="3" customFormat="1" ht="12.75" customHeight="1" x14ac:dyDescent="0.2">
      <c r="B82" s="4" t="s">
        <v>440</v>
      </c>
      <c r="C82" s="17">
        <v>12263941</v>
      </c>
      <c r="D82" s="7">
        <f t="shared" si="35"/>
        <v>4.5299731853666158E-4</v>
      </c>
      <c r="F82" s="4" t="s">
        <v>351</v>
      </c>
      <c r="G82" s="17">
        <v>12935481</v>
      </c>
      <c r="H82" s="7">
        <f t="shared" si="36"/>
        <v>4.8773158145930766E-4</v>
      </c>
      <c r="J82" s="4" t="s">
        <v>351</v>
      </c>
      <c r="K82" s="17">
        <v>12935481</v>
      </c>
      <c r="L82" s="7">
        <f t="shared" si="37"/>
        <v>4.9361478692777942E-4</v>
      </c>
      <c r="N82" s="4" t="s">
        <v>355</v>
      </c>
      <c r="O82" s="17">
        <v>13810862</v>
      </c>
      <c r="P82" s="7">
        <f t="shared" si="38"/>
        <v>5.2726078652093409E-4</v>
      </c>
      <c r="R82" s="4" t="s">
        <v>355</v>
      </c>
      <c r="S82" s="17">
        <v>13974162</v>
      </c>
      <c r="T82" s="7">
        <f t="shared" si="39"/>
        <v>5.3960757843412286E-4</v>
      </c>
      <c r="V82" s="4" t="s">
        <v>355</v>
      </c>
      <c r="W82" s="17">
        <v>13391232</v>
      </c>
      <c r="X82" s="7">
        <f t="shared" si="26"/>
        <v>5.2950851598442406E-4</v>
      </c>
      <c r="Z82" s="4" t="s">
        <v>351</v>
      </c>
      <c r="AA82" s="17">
        <v>17317720</v>
      </c>
      <c r="AB82" s="7">
        <f t="shared" si="40"/>
        <v>6.9412959921661939E-4</v>
      </c>
      <c r="AD82" s="4" t="s">
        <v>350</v>
      </c>
      <c r="AE82" s="17">
        <v>15709516</v>
      </c>
      <c r="AF82" s="7">
        <f t="shared" si="41"/>
        <v>6.4900030270298437E-4</v>
      </c>
      <c r="AH82" s="4" t="s">
        <v>235</v>
      </c>
      <c r="AI82" s="17">
        <v>14979645</v>
      </c>
      <c r="AJ82" s="7">
        <f t="shared" si="27"/>
        <v>6.3071125741305913E-4</v>
      </c>
      <c r="AL82" s="4" t="s">
        <v>166</v>
      </c>
      <c r="AM82" s="17">
        <v>4789</v>
      </c>
      <c r="AN82" s="7">
        <f t="shared" si="28"/>
        <v>2.2467901724112371E-4</v>
      </c>
      <c r="AP82" s="4" t="s">
        <v>94</v>
      </c>
      <c r="AQ82" s="17">
        <v>4587</v>
      </c>
      <c r="AR82" s="7">
        <f t="shared" si="29"/>
        <v>2.157228318562096E-4</v>
      </c>
      <c r="AT82" s="4" t="s">
        <v>92</v>
      </c>
      <c r="AU82" s="17">
        <v>4692</v>
      </c>
      <c r="AV82" s="7">
        <f t="shared" si="30"/>
        <v>2.2567098882082099E-4</v>
      </c>
      <c r="AX82" s="4" t="s">
        <v>95</v>
      </c>
      <c r="AY82" s="17">
        <v>4571</v>
      </c>
      <c r="AZ82" s="7">
        <f t="shared" si="31"/>
        <v>2.237724580212464E-4</v>
      </c>
      <c r="BB82" s="4" t="s">
        <v>91</v>
      </c>
      <c r="BC82" s="17">
        <v>4204</v>
      </c>
      <c r="BD82" s="7">
        <f t="shared" si="32"/>
        <v>2.1667486241223546E-4</v>
      </c>
      <c r="BF82" s="4" t="s">
        <v>90</v>
      </c>
      <c r="BG82" s="17">
        <v>3910</v>
      </c>
      <c r="BH82" s="7">
        <f t="shared" si="33"/>
        <v>2.1257355738260082E-4</v>
      </c>
      <c r="BJ82" s="4" t="s">
        <v>145</v>
      </c>
      <c r="BK82" s="17">
        <v>4228</v>
      </c>
      <c r="BL82" s="7">
        <f t="shared" si="34"/>
        <v>2.4010104233268727E-4</v>
      </c>
    </row>
    <row r="83" spans="2:64" s="3" customFormat="1" ht="12.75" customHeight="1" x14ac:dyDescent="0.2">
      <c r="B83" s="4" t="s">
        <v>473</v>
      </c>
      <c r="C83" s="17">
        <v>12258633</v>
      </c>
      <c r="D83" s="7">
        <f t="shared" si="35"/>
        <v>4.5280125515321959E-4</v>
      </c>
      <c r="F83" s="4" t="s">
        <v>473</v>
      </c>
      <c r="G83" s="17">
        <v>12267997</v>
      </c>
      <c r="H83" s="7">
        <f t="shared" si="36"/>
        <v>4.6256413488976884E-4</v>
      </c>
      <c r="J83" s="4" t="s">
        <v>85</v>
      </c>
      <c r="K83" s="17">
        <v>12819277</v>
      </c>
      <c r="L83" s="7">
        <f t="shared" si="37"/>
        <v>4.8918047074733313E-4</v>
      </c>
      <c r="N83" s="4" t="s">
        <v>386</v>
      </c>
      <c r="O83" s="17">
        <v>13626740</v>
      </c>
      <c r="P83" s="7">
        <f t="shared" si="38"/>
        <v>5.2023151416010621E-4</v>
      </c>
      <c r="R83" s="4" t="s">
        <v>85</v>
      </c>
      <c r="S83" s="17">
        <v>13853882</v>
      </c>
      <c r="T83" s="7">
        <f t="shared" si="39"/>
        <v>5.3496300657828952E-4</v>
      </c>
      <c r="V83" s="4" t="s">
        <v>351</v>
      </c>
      <c r="W83" s="17">
        <v>13262721</v>
      </c>
      <c r="X83" s="7">
        <f t="shared" si="26"/>
        <v>5.2442700676274276E-4</v>
      </c>
      <c r="Z83" s="4" t="s">
        <v>85</v>
      </c>
      <c r="AA83" s="17">
        <v>16231015</v>
      </c>
      <c r="AB83" s="7">
        <f t="shared" si="40"/>
        <v>6.5057224258325793E-4</v>
      </c>
      <c r="AD83" s="4" t="s">
        <v>351</v>
      </c>
      <c r="AE83" s="17">
        <v>15146751</v>
      </c>
      <c r="AF83" s="7">
        <f t="shared" si="41"/>
        <v>6.2575104057736289E-4</v>
      </c>
      <c r="AH83" s="4" t="s">
        <v>236</v>
      </c>
      <c r="AI83" s="17">
        <v>14397984</v>
      </c>
      <c r="AJ83" s="7">
        <f t="shared" si="27"/>
        <v>6.0622068098764061E-4</v>
      </c>
      <c r="AL83" s="4" t="s">
        <v>167</v>
      </c>
      <c r="AM83" s="17">
        <v>4737</v>
      </c>
      <c r="AN83" s="7">
        <f t="shared" si="28"/>
        <v>2.2223940377348153E-4</v>
      </c>
      <c r="AP83" s="4" t="s">
        <v>95</v>
      </c>
      <c r="AQ83" s="17">
        <v>4399</v>
      </c>
      <c r="AR83" s="7">
        <f t="shared" si="29"/>
        <v>2.0688134670491956E-4</v>
      </c>
      <c r="AT83" s="4" t="s">
        <v>95</v>
      </c>
      <c r="AU83" s="17">
        <v>4689</v>
      </c>
      <c r="AV83" s="7">
        <f t="shared" si="30"/>
        <v>2.255266979072527E-4</v>
      </c>
      <c r="AX83" s="4" t="s">
        <v>29</v>
      </c>
      <c r="AY83" s="17">
        <v>4191</v>
      </c>
      <c r="AZ83" s="7">
        <f t="shared" si="31"/>
        <v>2.0516962843295639E-4</v>
      </c>
      <c r="BB83" s="4" t="s">
        <v>35</v>
      </c>
      <c r="BC83" s="17">
        <v>3758</v>
      </c>
      <c r="BD83" s="7">
        <f t="shared" si="32"/>
        <v>1.9368794789371573E-4</v>
      </c>
      <c r="BF83" s="4" t="s">
        <v>157</v>
      </c>
      <c r="BG83" s="17">
        <v>3903</v>
      </c>
      <c r="BH83" s="7">
        <f t="shared" si="33"/>
        <v>2.1219299091158338E-4</v>
      </c>
      <c r="BJ83" s="4" t="s">
        <v>90</v>
      </c>
      <c r="BK83" s="17">
        <v>4187</v>
      </c>
      <c r="BL83" s="7">
        <f t="shared" si="34"/>
        <v>2.377727209666418E-4</v>
      </c>
    </row>
    <row r="84" spans="2:64" s="3" customFormat="1" ht="12.75" customHeight="1" x14ac:dyDescent="0.2">
      <c r="B84" s="4" t="s">
        <v>325</v>
      </c>
      <c r="C84" s="17">
        <v>11198604</v>
      </c>
      <c r="D84" s="7">
        <f t="shared" si="35"/>
        <v>4.1364660702085344E-4</v>
      </c>
      <c r="F84" s="4" t="s">
        <v>384</v>
      </c>
      <c r="G84" s="17">
        <v>11081842</v>
      </c>
      <c r="H84" s="7">
        <f t="shared" si="36"/>
        <v>4.1784022752166519E-4</v>
      </c>
      <c r="J84" s="4" t="s">
        <v>413</v>
      </c>
      <c r="K84" s="17">
        <v>10949671</v>
      </c>
      <c r="L84" s="7">
        <f t="shared" si="37"/>
        <v>4.1783676367305442E-4</v>
      </c>
      <c r="N84" s="4" t="s">
        <v>290</v>
      </c>
      <c r="O84" s="17">
        <v>13582508</v>
      </c>
      <c r="P84" s="7">
        <f t="shared" si="38"/>
        <v>5.1854285786121672E-4</v>
      </c>
      <c r="R84" s="4" t="s">
        <v>386</v>
      </c>
      <c r="S84" s="17">
        <v>13538009</v>
      </c>
      <c r="T84" s="7">
        <f t="shared" si="39"/>
        <v>5.2276567663301471E-4</v>
      </c>
      <c r="V84" s="4" t="s">
        <v>241</v>
      </c>
      <c r="W84" s="17">
        <v>12624938</v>
      </c>
      <c r="X84" s="7">
        <f t="shared" si="26"/>
        <v>4.9920815237726923E-4</v>
      </c>
      <c r="Z84" s="4" t="s">
        <v>350</v>
      </c>
      <c r="AA84" s="17">
        <v>15983258</v>
      </c>
      <c r="AB84" s="7">
        <f t="shared" si="40"/>
        <v>6.4064163583403739E-4</v>
      </c>
      <c r="AD84" s="4" t="s">
        <v>352</v>
      </c>
      <c r="AE84" s="17">
        <v>14377012</v>
      </c>
      <c r="AF84" s="7">
        <f t="shared" si="41"/>
        <v>5.9395115291676964E-4</v>
      </c>
      <c r="AH84" s="4" t="s">
        <v>237</v>
      </c>
      <c r="AI84" s="17">
        <v>14091811</v>
      </c>
      <c r="AJ84" s="7">
        <f t="shared" si="27"/>
        <v>5.9332940366992526E-4</v>
      </c>
      <c r="AL84" s="4" t="s">
        <v>95</v>
      </c>
      <c r="AM84" s="17">
        <v>4619</v>
      </c>
      <c r="AN84" s="7">
        <f t="shared" si="28"/>
        <v>2.1670335782767808E-4</v>
      </c>
      <c r="AP84" s="4" t="s">
        <v>96</v>
      </c>
      <c r="AQ84" s="17">
        <v>3758</v>
      </c>
      <c r="AR84" s="7">
        <f t="shared" si="29"/>
        <v>1.7673564467312748E-4</v>
      </c>
      <c r="AT84" s="4" t="s">
        <v>29</v>
      </c>
      <c r="AU84" s="17">
        <v>4276</v>
      </c>
      <c r="AV84" s="7">
        <f t="shared" si="30"/>
        <v>2.0566264880601674E-4</v>
      </c>
      <c r="AX84" s="4" t="s">
        <v>133</v>
      </c>
      <c r="AY84" s="17">
        <v>4112</v>
      </c>
      <c r="AZ84" s="7">
        <f t="shared" si="31"/>
        <v>2.013021980711803E-4</v>
      </c>
      <c r="BB84" s="4" t="s">
        <v>159</v>
      </c>
      <c r="BC84" s="17">
        <v>3683</v>
      </c>
      <c r="BD84" s="7">
        <f t="shared" si="32"/>
        <v>1.8982243536257452E-4</v>
      </c>
      <c r="BF84" s="4" t="s">
        <v>103</v>
      </c>
      <c r="BG84" s="17">
        <v>3633</v>
      </c>
      <c r="BH84" s="7">
        <f t="shared" si="33"/>
        <v>1.975139984580534E-4</v>
      </c>
      <c r="BJ84" s="4" t="s">
        <v>103</v>
      </c>
      <c r="BK84" s="17">
        <v>4141</v>
      </c>
      <c r="BL84" s="7">
        <f t="shared" si="34"/>
        <v>2.351604579705908E-4</v>
      </c>
    </row>
    <row r="85" spans="2:64" s="3" customFormat="1" ht="12.75" customHeight="1" x14ac:dyDescent="0.2">
      <c r="B85" s="4" t="s">
        <v>413</v>
      </c>
      <c r="C85" s="17">
        <v>11001111</v>
      </c>
      <c r="D85" s="7">
        <f t="shared" si="35"/>
        <v>4.063517415750917E-4</v>
      </c>
      <c r="F85" s="4" t="s">
        <v>413</v>
      </c>
      <c r="G85" s="17">
        <v>11010522</v>
      </c>
      <c r="H85" s="7">
        <f t="shared" si="36"/>
        <v>4.1515111094457942E-4</v>
      </c>
      <c r="J85" s="4" t="s">
        <v>384</v>
      </c>
      <c r="K85" s="17">
        <v>10545132</v>
      </c>
      <c r="L85" s="7">
        <f t="shared" si="37"/>
        <v>4.023996545088125E-4</v>
      </c>
      <c r="N85" s="4" t="s">
        <v>85</v>
      </c>
      <c r="O85" s="17">
        <v>13400480</v>
      </c>
      <c r="P85" s="7">
        <f t="shared" si="38"/>
        <v>5.1159352867026302E-4</v>
      </c>
      <c r="R85" s="4" t="s">
        <v>362</v>
      </c>
      <c r="S85" s="17">
        <v>13166583</v>
      </c>
      <c r="T85" s="7">
        <f t="shared" si="39"/>
        <v>5.0842318622625743E-4</v>
      </c>
      <c r="V85" s="4" t="s">
        <v>85</v>
      </c>
      <c r="W85" s="17">
        <v>12387173</v>
      </c>
      <c r="X85" s="7">
        <f t="shared" si="26"/>
        <v>4.8980658332798104E-4</v>
      </c>
      <c r="Z85" s="4" t="s">
        <v>354</v>
      </c>
      <c r="AA85" s="17">
        <v>14630521</v>
      </c>
      <c r="AB85" s="7">
        <f t="shared" si="40"/>
        <v>5.8642117311403195E-4</v>
      </c>
      <c r="AD85" s="4" t="s">
        <v>237</v>
      </c>
      <c r="AE85" s="17">
        <v>14059867</v>
      </c>
      <c r="AF85" s="7">
        <f t="shared" si="41"/>
        <v>5.8084908147161887E-4</v>
      </c>
      <c r="AH85" s="4" t="s">
        <v>238</v>
      </c>
      <c r="AI85" s="17">
        <v>12191001</v>
      </c>
      <c r="AJ85" s="7">
        <f t="shared" si="27"/>
        <v>5.1329664820720785E-4</v>
      </c>
      <c r="AL85" s="4" t="s">
        <v>106</v>
      </c>
      <c r="AM85" s="17">
        <v>4336</v>
      </c>
      <c r="AN85" s="7">
        <f t="shared" si="28"/>
        <v>2.0342623068647157E-4</v>
      </c>
      <c r="AP85" s="4" t="s">
        <v>97</v>
      </c>
      <c r="AQ85" s="17">
        <v>3276</v>
      </c>
      <c r="AR85" s="7">
        <f t="shared" si="29"/>
        <v>1.5406758167886258E-4</v>
      </c>
      <c r="AT85" s="4" t="s">
        <v>127</v>
      </c>
      <c r="AU85" s="17">
        <v>3636</v>
      </c>
      <c r="AV85" s="7">
        <f t="shared" si="30"/>
        <v>1.7488058724477942E-4</v>
      </c>
      <c r="AX85" s="4" t="s">
        <v>39</v>
      </c>
      <c r="AY85" s="17">
        <v>3871</v>
      </c>
      <c r="AZ85" s="7">
        <f t="shared" si="31"/>
        <v>1.8950408772702796E-4</v>
      </c>
      <c r="BB85" s="4" t="s">
        <v>127</v>
      </c>
      <c r="BC85" s="17">
        <v>3548</v>
      </c>
      <c r="BD85" s="7">
        <f t="shared" si="32"/>
        <v>1.8286451280652031E-4</v>
      </c>
      <c r="BF85" s="4" t="s">
        <v>133</v>
      </c>
      <c r="BG85" s="17">
        <v>3484</v>
      </c>
      <c r="BH85" s="7">
        <f t="shared" si="33"/>
        <v>1.8941336928925351E-4</v>
      </c>
      <c r="BJ85" s="4" t="s">
        <v>67</v>
      </c>
      <c r="BK85" s="17">
        <v>3793</v>
      </c>
      <c r="BL85" s="7">
        <f t="shared" si="34"/>
        <v>2.1539812052220501E-4</v>
      </c>
    </row>
    <row r="86" spans="2:64" s="3" customFormat="1" ht="12.75" customHeight="1" x14ac:dyDescent="0.2">
      <c r="B86" s="4" t="s">
        <v>486</v>
      </c>
      <c r="C86" s="17">
        <v>10687016</v>
      </c>
      <c r="D86" s="7">
        <f t="shared" si="35"/>
        <v>3.9474990879020039E-4</v>
      </c>
      <c r="F86" s="4" t="s">
        <v>229</v>
      </c>
      <c r="G86" s="17">
        <v>10096747</v>
      </c>
      <c r="H86" s="7">
        <f t="shared" si="36"/>
        <v>3.8069727611246313E-4</v>
      </c>
      <c r="J86" s="4" t="s">
        <v>445</v>
      </c>
      <c r="K86" s="17">
        <v>10325496</v>
      </c>
      <c r="L86" s="7">
        <f t="shared" si="37"/>
        <v>3.9401839853992588E-4</v>
      </c>
      <c r="N86" s="4" t="s">
        <v>351</v>
      </c>
      <c r="O86" s="17">
        <v>12935480</v>
      </c>
      <c r="P86" s="7">
        <f t="shared" si="38"/>
        <v>4.9384110556066759E-4</v>
      </c>
      <c r="R86" s="4" t="s">
        <v>351</v>
      </c>
      <c r="S86" s="17">
        <v>12964604</v>
      </c>
      <c r="T86" s="7">
        <f t="shared" si="39"/>
        <v>5.0062383488880008E-4</v>
      </c>
      <c r="V86" s="4" t="s">
        <v>361</v>
      </c>
      <c r="W86" s="17">
        <v>10969252</v>
      </c>
      <c r="X86" s="7">
        <f t="shared" si="26"/>
        <v>4.3373995372338975E-4</v>
      </c>
      <c r="Z86" s="4" t="s">
        <v>352</v>
      </c>
      <c r="AA86" s="17">
        <v>14337497</v>
      </c>
      <c r="AB86" s="7">
        <f t="shared" si="40"/>
        <v>5.7467617252037124E-4</v>
      </c>
      <c r="AD86" s="4" t="s">
        <v>353</v>
      </c>
      <c r="AE86" s="17">
        <v>13939300</v>
      </c>
      <c r="AF86" s="7">
        <f t="shared" si="41"/>
        <v>5.7586815020066245E-4</v>
      </c>
      <c r="AH86" s="4" t="s">
        <v>289</v>
      </c>
      <c r="AI86" s="17">
        <v>12172961</v>
      </c>
      <c r="AJ86" s="7">
        <f t="shared" si="27"/>
        <v>5.1253708207037814E-4</v>
      </c>
      <c r="AL86" s="4" t="s">
        <v>127</v>
      </c>
      <c r="AM86" s="17">
        <v>3816</v>
      </c>
      <c r="AN86" s="7">
        <f t="shared" si="28"/>
        <v>1.7903009601004971E-4</v>
      </c>
      <c r="AP86" s="4" t="s">
        <v>98</v>
      </c>
      <c r="AQ86" s="17">
        <v>3150</v>
      </c>
      <c r="AR86" s="7">
        <f t="shared" si="29"/>
        <v>1.4814190546044478E-4</v>
      </c>
      <c r="AT86" s="4" t="s">
        <v>159</v>
      </c>
      <c r="AU86" s="17">
        <v>3214</v>
      </c>
      <c r="AV86" s="7">
        <f t="shared" si="30"/>
        <v>1.5458366540283859E-4</v>
      </c>
      <c r="AX86" s="4" t="s">
        <v>127</v>
      </c>
      <c r="AY86" s="17">
        <v>3546</v>
      </c>
      <c r="AZ86" s="7">
        <f t="shared" si="31"/>
        <v>1.7359377294756938E-4</v>
      </c>
      <c r="BB86" s="4" t="s">
        <v>52</v>
      </c>
      <c r="BC86" s="17">
        <v>2972</v>
      </c>
      <c r="BD86" s="7">
        <f t="shared" si="32"/>
        <v>1.531773765673558E-4</v>
      </c>
      <c r="BF86" s="4" t="s">
        <v>127</v>
      </c>
      <c r="BG86" s="17">
        <v>3342</v>
      </c>
      <c r="BH86" s="7">
        <f t="shared" si="33"/>
        <v>1.8169330659147109E-4</v>
      </c>
      <c r="BJ86" s="4" t="s">
        <v>155</v>
      </c>
      <c r="BK86" s="17">
        <v>3627</v>
      </c>
      <c r="BL86" s="7">
        <f t="shared" si="34"/>
        <v>2.0597125840602097E-4</v>
      </c>
    </row>
    <row r="87" spans="2:64" s="3" customFormat="1" ht="12.75" customHeight="1" x14ac:dyDescent="0.2">
      <c r="B87" s="4" t="s">
        <v>250</v>
      </c>
      <c r="C87" s="17">
        <v>10318580</v>
      </c>
      <c r="D87" s="7">
        <f t="shared" si="35"/>
        <v>3.8114086418925409E-4</v>
      </c>
      <c r="F87" s="4" t="s">
        <v>250</v>
      </c>
      <c r="G87" s="17">
        <v>9913110</v>
      </c>
      <c r="H87" s="7">
        <f t="shared" si="36"/>
        <v>3.7377325338579042E-4</v>
      </c>
      <c r="J87" s="4" t="s">
        <v>229</v>
      </c>
      <c r="K87" s="17">
        <v>10323943</v>
      </c>
      <c r="L87" s="7">
        <f t="shared" si="37"/>
        <v>3.939591364402715E-4</v>
      </c>
      <c r="N87" s="4" t="s">
        <v>333</v>
      </c>
      <c r="O87" s="17">
        <v>10697393</v>
      </c>
      <c r="P87" s="7">
        <f t="shared" si="38"/>
        <v>4.0839708968951646E-4</v>
      </c>
      <c r="R87" s="4" t="s">
        <v>357</v>
      </c>
      <c r="S87" s="17">
        <v>10245776</v>
      </c>
      <c r="T87" s="7">
        <f t="shared" si="39"/>
        <v>3.9563720361467499E-4</v>
      </c>
      <c r="V87" s="4" t="s">
        <v>362</v>
      </c>
      <c r="W87" s="17">
        <v>10793191</v>
      </c>
      <c r="X87" s="7">
        <f t="shared" si="26"/>
        <v>4.2677824931615268E-4</v>
      </c>
      <c r="Z87" s="4" t="s">
        <v>237</v>
      </c>
      <c r="AA87" s="17">
        <v>14075825</v>
      </c>
      <c r="AB87" s="7">
        <f t="shared" si="40"/>
        <v>5.6418782414158859E-4</v>
      </c>
      <c r="AD87" s="4" t="s">
        <v>238</v>
      </c>
      <c r="AE87" s="17">
        <v>12809867</v>
      </c>
      <c r="AF87" s="7">
        <f t="shared" si="41"/>
        <v>5.2920838303261353E-4</v>
      </c>
      <c r="AH87" s="4" t="s">
        <v>239</v>
      </c>
      <c r="AI87" s="17">
        <v>11763134</v>
      </c>
      <c r="AJ87" s="7">
        <f t="shared" si="27"/>
        <v>4.9528149941192249E-4</v>
      </c>
      <c r="AL87" s="4" t="s">
        <v>42</v>
      </c>
      <c r="AM87" s="17">
        <v>3600</v>
      </c>
      <c r="AN87" s="7">
        <f t="shared" si="28"/>
        <v>1.6889631699061293E-4</v>
      </c>
      <c r="AP87" s="4" t="s">
        <v>159</v>
      </c>
      <c r="AQ87" s="17">
        <v>2969</v>
      </c>
      <c r="AR87" s="7">
        <f t="shared" si="29"/>
        <v>1.3962962454351131E-4</v>
      </c>
      <c r="AT87" s="4" t="s">
        <v>97</v>
      </c>
      <c r="AU87" s="17">
        <v>3153</v>
      </c>
      <c r="AV87" s="7">
        <f t="shared" si="30"/>
        <v>1.5164975016028316E-4</v>
      </c>
      <c r="AX87" s="4" t="s">
        <v>87</v>
      </c>
      <c r="AY87" s="17">
        <v>3441</v>
      </c>
      <c r="AZ87" s="7">
        <f t="shared" si="31"/>
        <v>1.6845351740343663E-4</v>
      </c>
      <c r="BB87" s="4" t="s">
        <v>97</v>
      </c>
      <c r="BC87" s="17">
        <v>2947</v>
      </c>
      <c r="BD87" s="7">
        <f t="shared" si="32"/>
        <v>1.5188887239030874E-4</v>
      </c>
      <c r="BF87" s="4" t="s">
        <v>48</v>
      </c>
      <c r="BG87" s="17">
        <v>3235</v>
      </c>
      <c r="BH87" s="7">
        <f t="shared" si="33"/>
        <v>1.7587607624877587E-4</v>
      </c>
      <c r="BJ87" s="4" t="s">
        <v>52</v>
      </c>
      <c r="BK87" s="17">
        <v>3482</v>
      </c>
      <c r="BL87" s="7">
        <f t="shared" si="34"/>
        <v>1.9773695113586021E-4</v>
      </c>
    </row>
    <row r="88" spans="2:64" s="3" customFormat="1" ht="12.75" customHeight="1" x14ac:dyDescent="0.2">
      <c r="B88" s="4" t="s">
        <v>357</v>
      </c>
      <c r="C88" s="17">
        <v>9599640</v>
      </c>
      <c r="D88" s="7">
        <f t="shared" si="35"/>
        <v>3.5458513530987125E-4</v>
      </c>
      <c r="F88" s="4" t="s">
        <v>357</v>
      </c>
      <c r="G88" s="17">
        <v>9442732</v>
      </c>
      <c r="H88" s="7">
        <f t="shared" si="36"/>
        <v>3.5603767742818464E-4</v>
      </c>
      <c r="J88" s="4" t="s">
        <v>357</v>
      </c>
      <c r="K88" s="17">
        <v>9535201</v>
      </c>
      <c r="L88" s="7">
        <f t="shared" si="37"/>
        <v>3.6386093489129234E-4</v>
      </c>
      <c r="N88" s="4" t="s">
        <v>413</v>
      </c>
      <c r="O88" s="17">
        <v>10525922</v>
      </c>
      <c r="P88" s="7">
        <f t="shared" si="38"/>
        <v>4.0185079776903159E-4</v>
      </c>
      <c r="R88" s="4" t="s">
        <v>413</v>
      </c>
      <c r="S88" s="17">
        <v>9962587</v>
      </c>
      <c r="T88" s="7">
        <f t="shared" si="39"/>
        <v>3.8470195536657393E-4</v>
      </c>
      <c r="V88" s="4" t="s">
        <v>357</v>
      </c>
      <c r="W88" s="17">
        <v>10280920</v>
      </c>
      <c r="X88" s="7">
        <f t="shared" si="26"/>
        <v>4.0652231939186667E-4</v>
      </c>
      <c r="Z88" s="4" t="s">
        <v>353</v>
      </c>
      <c r="AA88" s="17">
        <v>13958753</v>
      </c>
      <c r="AB88" s="7">
        <f t="shared" si="40"/>
        <v>5.5949533919325315E-4</v>
      </c>
      <c r="AD88" s="4" t="s">
        <v>354</v>
      </c>
      <c r="AE88" s="17">
        <v>12650300</v>
      </c>
      <c r="AF88" s="7">
        <f t="shared" si="41"/>
        <v>5.2261626197036006E-4</v>
      </c>
      <c r="AH88" s="4" t="s">
        <v>240</v>
      </c>
      <c r="AI88" s="17">
        <v>11644221</v>
      </c>
      <c r="AJ88" s="7">
        <f t="shared" si="27"/>
        <v>4.9027472069635488E-4</v>
      </c>
      <c r="AL88" s="4" t="s">
        <v>105</v>
      </c>
      <c r="AM88" s="17">
        <v>2655</v>
      </c>
      <c r="AN88" s="7">
        <f t="shared" si="28"/>
        <v>1.2456103378057702E-4</v>
      </c>
      <c r="AP88" s="4" t="s">
        <v>43</v>
      </c>
      <c r="AQ88" s="17">
        <v>2691</v>
      </c>
      <c r="AR88" s="7">
        <f t="shared" si="29"/>
        <v>1.2655551352192283E-4</v>
      </c>
      <c r="AT88" s="4" t="s">
        <v>43</v>
      </c>
      <c r="AU88" s="17">
        <v>2955</v>
      </c>
      <c r="AV88" s="7">
        <f t="shared" si="30"/>
        <v>1.4212654986477536E-4</v>
      </c>
      <c r="AX88" s="4" t="s">
        <v>159</v>
      </c>
      <c r="AY88" s="17">
        <v>3377</v>
      </c>
      <c r="AZ88" s="7">
        <f t="shared" si="31"/>
        <v>1.6532040926225093E-4</v>
      </c>
      <c r="BB88" s="4" t="s">
        <v>134</v>
      </c>
      <c r="BC88" s="17">
        <v>2649</v>
      </c>
      <c r="BD88" s="7">
        <f t="shared" si="32"/>
        <v>1.3652990259990766E-4</v>
      </c>
      <c r="BF88" s="4" t="s">
        <v>52</v>
      </c>
      <c r="BG88" s="17">
        <v>3106</v>
      </c>
      <c r="BH88" s="7">
        <f t="shared" si="33"/>
        <v>1.6886277985431154E-4</v>
      </c>
      <c r="BJ88" s="4" t="s">
        <v>89</v>
      </c>
      <c r="BK88" s="17">
        <v>3215</v>
      </c>
      <c r="BL88" s="7">
        <f t="shared" si="34"/>
        <v>1.8257446809356423E-4</v>
      </c>
    </row>
    <row r="89" spans="2:64" s="3" customFormat="1" ht="12.75" customHeight="1" x14ac:dyDescent="0.2">
      <c r="B89" s="4" t="s">
        <v>244</v>
      </c>
      <c r="C89" s="17">
        <v>9586011</v>
      </c>
      <c r="D89" s="7">
        <f t="shared" si="35"/>
        <v>3.5408171634737493E-4</v>
      </c>
      <c r="F89" s="4" t="s">
        <v>244</v>
      </c>
      <c r="G89" s="17">
        <v>9383314</v>
      </c>
      <c r="H89" s="7">
        <f t="shared" si="36"/>
        <v>3.5379732508974829E-4</v>
      </c>
      <c r="J89" s="4" t="s">
        <v>244</v>
      </c>
      <c r="K89" s="17">
        <v>9400618</v>
      </c>
      <c r="L89" s="7">
        <f t="shared" si="37"/>
        <v>3.5872528057205203E-4</v>
      </c>
      <c r="N89" s="4" t="s">
        <v>357</v>
      </c>
      <c r="O89" s="17">
        <v>10266694</v>
      </c>
      <c r="P89" s="7">
        <f t="shared" si="38"/>
        <v>3.9195418456934513E-4</v>
      </c>
      <c r="R89" s="4" t="s">
        <v>244</v>
      </c>
      <c r="S89" s="17">
        <v>9292531</v>
      </c>
      <c r="T89" s="7">
        <f t="shared" si="39"/>
        <v>3.5882796767591638E-4</v>
      </c>
      <c r="V89" s="4" t="s">
        <v>386</v>
      </c>
      <c r="W89" s="17">
        <v>9874835</v>
      </c>
      <c r="X89" s="7">
        <f t="shared" si="26"/>
        <v>3.9046513617574922E-4</v>
      </c>
      <c r="Z89" s="4" t="s">
        <v>238</v>
      </c>
      <c r="AA89" s="17">
        <v>13102245</v>
      </c>
      <c r="AB89" s="7">
        <f t="shared" si="40"/>
        <v>5.2516474863249633E-4</v>
      </c>
      <c r="AD89" s="4" t="s">
        <v>242</v>
      </c>
      <c r="AE89" s="17">
        <v>12081219</v>
      </c>
      <c r="AF89" s="7">
        <f t="shared" si="41"/>
        <v>4.99106069723666E-4</v>
      </c>
      <c r="AH89" s="4" t="s">
        <v>241</v>
      </c>
      <c r="AI89" s="17">
        <v>11324842</v>
      </c>
      <c r="AJ89" s="7">
        <f t="shared" si="27"/>
        <v>4.7682741065120188E-4</v>
      </c>
      <c r="AL89" s="4" t="s">
        <v>43</v>
      </c>
      <c r="AM89" s="17">
        <v>2546</v>
      </c>
      <c r="AN89" s="7">
        <f t="shared" si="28"/>
        <v>1.1944722862725014E-4</v>
      </c>
      <c r="AP89" s="4" t="s">
        <v>99</v>
      </c>
      <c r="AQ89" s="17">
        <v>2279</v>
      </c>
      <c r="AR89" s="7">
        <f t="shared" si="29"/>
        <v>1.0717949287122339E-4</v>
      </c>
      <c r="AT89" s="4" t="s">
        <v>94</v>
      </c>
      <c r="AU89" s="17">
        <v>2748</v>
      </c>
      <c r="AV89" s="7">
        <f t="shared" si="30"/>
        <v>1.3217047682856267E-4</v>
      </c>
      <c r="AX89" s="4" t="s">
        <v>97</v>
      </c>
      <c r="AY89" s="17">
        <v>3093</v>
      </c>
      <c r="AZ89" s="7">
        <f t="shared" si="31"/>
        <v>1.5141724188573946E-4</v>
      </c>
      <c r="BB89" s="4" t="s">
        <v>103</v>
      </c>
      <c r="BC89" s="17">
        <v>2518</v>
      </c>
      <c r="BD89" s="7">
        <f t="shared" si="32"/>
        <v>1.2977814071218099E-4</v>
      </c>
      <c r="BF89" s="4" t="s">
        <v>145</v>
      </c>
      <c r="BG89" s="17">
        <v>3045</v>
      </c>
      <c r="BH89" s="7">
        <f t="shared" si="33"/>
        <v>1.6554641489258812E-4</v>
      </c>
      <c r="BJ89" s="4" t="s">
        <v>127</v>
      </c>
      <c r="BK89" s="17">
        <v>3213</v>
      </c>
      <c r="BL89" s="7">
        <f t="shared" si="34"/>
        <v>1.8246089144156199E-4</v>
      </c>
    </row>
    <row r="90" spans="2:64" s="3" customFormat="1" ht="12.75" customHeight="1" x14ac:dyDescent="0.2">
      <c r="B90" s="4" t="s">
        <v>229</v>
      </c>
      <c r="C90" s="17">
        <v>8730966</v>
      </c>
      <c r="D90" s="7">
        <f t="shared" si="35"/>
        <v>3.2249863125032659E-4</v>
      </c>
      <c r="F90" s="4" t="s">
        <v>418</v>
      </c>
      <c r="G90" s="17">
        <v>7840525</v>
      </c>
      <c r="H90" s="7">
        <f t="shared" si="36"/>
        <v>2.9562655286813366E-4</v>
      </c>
      <c r="J90" s="4" t="s">
        <v>250</v>
      </c>
      <c r="K90" s="17">
        <v>8985067</v>
      </c>
      <c r="L90" s="7">
        <f t="shared" si="37"/>
        <v>3.4286795618476207E-4</v>
      </c>
      <c r="N90" s="4" t="s">
        <v>384</v>
      </c>
      <c r="O90" s="17">
        <v>9703925</v>
      </c>
      <c r="P90" s="7">
        <f t="shared" si="38"/>
        <v>3.7046920951350865E-4</v>
      </c>
      <c r="R90" s="4" t="s">
        <v>384</v>
      </c>
      <c r="S90" s="17">
        <v>9003723</v>
      </c>
      <c r="T90" s="7">
        <f t="shared" si="39"/>
        <v>3.4767574362753317E-4</v>
      </c>
      <c r="V90" s="4" t="s">
        <v>413</v>
      </c>
      <c r="W90" s="17">
        <v>9485816</v>
      </c>
      <c r="X90" s="7">
        <f t="shared" si="26"/>
        <v>3.7508276707186506E-4</v>
      </c>
      <c r="Z90" s="4" t="s">
        <v>242</v>
      </c>
      <c r="AA90" s="17">
        <v>12722235</v>
      </c>
      <c r="AB90" s="7">
        <f t="shared" si="40"/>
        <v>5.0993317143882956E-4</v>
      </c>
      <c r="AD90" s="4" t="s">
        <v>355</v>
      </c>
      <c r="AE90" s="17">
        <v>12076844</v>
      </c>
      <c r="AF90" s="7">
        <f t="shared" si="41"/>
        <v>4.9892532727912947E-4</v>
      </c>
      <c r="AH90" s="4" t="s">
        <v>86</v>
      </c>
      <c r="AI90" s="17">
        <v>10275916</v>
      </c>
      <c r="AJ90" s="7">
        <f t="shared" si="27"/>
        <v>4.3266285024985387E-4</v>
      </c>
      <c r="AL90" s="4" t="s">
        <v>101</v>
      </c>
      <c r="AM90" s="17">
        <v>2278</v>
      </c>
      <c r="AN90" s="7">
        <f t="shared" si="28"/>
        <v>1.0687383614017118E-4</v>
      </c>
      <c r="AP90" s="4" t="s">
        <v>100</v>
      </c>
      <c r="AQ90" s="17">
        <v>2159</v>
      </c>
      <c r="AR90" s="7">
        <f t="shared" si="29"/>
        <v>1.0153599171082549E-4</v>
      </c>
      <c r="AT90" s="4" t="s">
        <v>9</v>
      </c>
      <c r="AU90" s="17">
        <v>2582</v>
      </c>
      <c r="AV90" s="7">
        <f t="shared" si="30"/>
        <v>1.2418637961111674E-4</v>
      </c>
      <c r="AX90" s="4" t="s">
        <v>43</v>
      </c>
      <c r="AY90" s="17">
        <v>2893</v>
      </c>
      <c r="AZ90" s="7">
        <f t="shared" si="31"/>
        <v>1.4162627894453419E-4</v>
      </c>
      <c r="BB90" s="4" t="s">
        <v>43</v>
      </c>
      <c r="BC90" s="17">
        <v>2386</v>
      </c>
      <c r="BD90" s="7">
        <f t="shared" si="32"/>
        <v>1.2297483865737245E-4</v>
      </c>
      <c r="BF90" s="4" t="s">
        <v>29</v>
      </c>
      <c r="BG90" s="17">
        <v>2986</v>
      </c>
      <c r="BH90" s="7">
        <f t="shared" si="33"/>
        <v>1.6233878320829823E-4</v>
      </c>
      <c r="BJ90" s="4" t="s">
        <v>134</v>
      </c>
      <c r="BK90" s="17">
        <v>3101</v>
      </c>
      <c r="BL90" s="7">
        <f t="shared" si="34"/>
        <v>1.7610059892943784E-4</v>
      </c>
    </row>
    <row r="91" spans="2:64" s="3" customFormat="1" ht="12.75" customHeight="1" x14ac:dyDescent="0.2">
      <c r="B91" s="4" t="s">
        <v>364</v>
      </c>
      <c r="C91" s="17">
        <v>7877033</v>
      </c>
      <c r="D91" s="7">
        <f t="shared" si="35"/>
        <v>2.9095662047173864E-4</v>
      </c>
      <c r="F91" s="4" t="s">
        <v>364</v>
      </c>
      <c r="G91" s="17">
        <v>7394048</v>
      </c>
      <c r="H91" s="7">
        <f t="shared" si="36"/>
        <v>2.7879216276735524E-4</v>
      </c>
      <c r="J91" s="4" t="s">
        <v>386</v>
      </c>
      <c r="K91" s="17">
        <v>7923924</v>
      </c>
      <c r="L91" s="7">
        <f t="shared" si="37"/>
        <v>3.0237499918958697E-4</v>
      </c>
      <c r="N91" s="4" t="s">
        <v>244</v>
      </c>
      <c r="O91" s="17">
        <v>9484971</v>
      </c>
      <c r="P91" s="7">
        <f t="shared" si="38"/>
        <v>3.621101470413831E-4</v>
      </c>
      <c r="R91" s="4" t="s">
        <v>418</v>
      </c>
      <c r="S91" s="17">
        <v>8300803</v>
      </c>
      <c r="T91" s="7">
        <f t="shared" si="39"/>
        <v>3.2053272360007726E-4</v>
      </c>
      <c r="V91" s="4" t="s">
        <v>244</v>
      </c>
      <c r="W91" s="17">
        <v>8991376</v>
      </c>
      <c r="X91" s="7">
        <f t="shared" si="26"/>
        <v>3.5553190045680392E-4</v>
      </c>
      <c r="Z91" s="4" t="s">
        <v>355</v>
      </c>
      <c r="AA91" s="17">
        <v>12720694</v>
      </c>
      <c r="AB91" s="7">
        <f t="shared" si="40"/>
        <v>5.0987140501043183E-4</v>
      </c>
      <c r="AD91" s="4" t="s">
        <v>356</v>
      </c>
      <c r="AE91" s="17">
        <v>11993567</v>
      </c>
      <c r="AF91" s="7">
        <f t="shared" si="41"/>
        <v>4.9548494132400543E-4</v>
      </c>
      <c r="AH91" s="4" t="s">
        <v>242</v>
      </c>
      <c r="AI91" s="17">
        <v>10092971</v>
      </c>
      <c r="AJ91" s="7">
        <f t="shared" si="27"/>
        <v>4.249600327940709E-4</v>
      </c>
      <c r="AL91" s="4" t="s">
        <v>157</v>
      </c>
      <c r="AM91" s="17">
        <v>2139</v>
      </c>
      <c r="AN91" s="7">
        <f t="shared" si="28"/>
        <v>1.0035256167858918E-4</v>
      </c>
      <c r="AP91" s="4" t="s">
        <v>101</v>
      </c>
      <c r="AQ91" s="17">
        <v>2130</v>
      </c>
      <c r="AR91" s="7">
        <f t="shared" si="29"/>
        <v>1.0017214559706267E-4</v>
      </c>
      <c r="AT91" s="4" t="s">
        <v>99</v>
      </c>
      <c r="AU91" s="17">
        <v>2494</v>
      </c>
      <c r="AV91" s="7">
        <f t="shared" si="30"/>
        <v>1.1995384614644662E-4</v>
      </c>
      <c r="AX91" s="4" t="s">
        <v>47</v>
      </c>
      <c r="AY91" s="17">
        <v>2526</v>
      </c>
      <c r="AZ91" s="7">
        <f t="shared" si="31"/>
        <v>1.2365986194742254E-4</v>
      </c>
      <c r="BB91" s="4" t="s">
        <v>101</v>
      </c>
      <c r="BC91" s="17">
        <v>2007</v>
      </c>
      <c r="BD91" s="7">
        <f t="shared" si="32"/>
        <v>1.0344111533333887E-4</v>
      </c>
      <c r="BF91" s="4" t="s">
        <v>134</v>
      </c>
      <c r="BG91" s="17">
        <v>2903</v>
      </c>
      <c r="BH91" s="7">
        <f t="shared" si="33"/>
        <v>1.5782635219480567E-4</v>
      </c>
      <c r="BJ91" s="4" t="s">
        <v>29</v>
      </c>
      <c r="BK91" s="17">
        <v>3024</v>
      </c>
      <c r="BL91" s="7">
        <f t="shared" si="34"/>
        <v>1.7172789782735247E-4</v>
      </c>
    </row>
    <row r="92" spans="2:64" s="3" customFormat="1" ht="12.75" customHeight="1" x14ac:dyDescent="0.2">
      <c r="B92" s="4" t="s">
        <v>363</v>
      </c>
      <c r="C92" s="17">
        <v>6627594</v>
      </c>
      <c r="D92" s="7">
        <f t="shared" si="35"/>
        <v>2.448056713865198E-4</v>
      </c>
      <c r="F92" s="4" t="s">
        <v>363</v>
      </c>
      <c r="G92" s="17">
        <v>6595301</v>
      </c>
      <c r="H92" s="7">
        <f t="shared" si="36"/>
        <v>2.4867545218690772E-4</v>
      </c>
      <c r="J92" s="4" t="s">
        <v>418</v>
      </c>
      <c r="K92" s="17">
        <v>7409865</v>
      </c>
      <c r="L92" s="7">
        <f t="shared" si="37"/>
        <v>2.8275863364791851E-4</v>
      </c>
      <c r="N92" s="4" t="s">
        <v>250</v>
      </c>
      <c r="O92" s="17">
        <v>8416763</v>
      </c>
      <c r="P92" s="7">
        <f t="shared" si="38"/>
        <v>3.2132889890148033E-4</v>
      </c>
      <c r="R92" s="4" t="s">
        <v>290</v>
      </c>
      <c r="S92" s="17">
        <v>8255292</v>
      </c>
      <c r="T92" s="7">
        <f t="shared" si="39"/>
        <v>3.1877533160031972E-4</v>
      </c>
      <c r="V92" s="4" t="s">
        <v>414</v>
      </c>
      <c r="W92" s="17">
        <v>8518569</v>
      </c>
      <c r="X92" s="7">
        <f t="shared" si="26"/>
        <v>3.3683643368294413E-4</v>
      </c>
      <c r="Z92" s="4" t="s">
        <v>386</v>
      </c>
      <c r="AA92" s="17">
        <v>12371469</v>
      </c>
      <c r="AB92" s="7">
        <f t="shared" si="40"/>
        <v>4.9587375351321252E-4</v>
      </c>
      <c r="AD92" s="4" t="s">
        <v>241</v>
      </c>
      <c r="AE92" s="17">
        <v>10961650</v>
      </c>
      <c r="AF92" s="7">
        <f t="shared" si="41"/>
        <v>4.528538096351389E-4</v>
      </c>
      <c r="AH92" s="4" t="s">
        <v>290</v>
      </c>
      <c r="AI92" s="17">
        <v>9699111</v>
      </c>
      <c r="AJ92" s="7">
        <f t="shared" si="27"/>
        <v>4.0837673353399451E-4</v>
      </c>
      <c r="AL92" s="4" t="s">
        <v>100</v>
      </c>
      <c r="AM92" s="17">
        <v>2048</v>
      </c>
      <c r="AN92" s="7">
        <f t="shared" si="28"/>
        <v>9.608323811021535E-5</v>
      </c>
      <c r="AP92" s="4" t="s">
        <v>102</v>
      </c>
      <c r="AQ92" s="17">
        <v>1777</v>
      </c>
      <c r="AR92" s="7">
        <f t="shared" si="29"/>
        <v>8.3570846350225527E-5</v>
      </c>
      <c r="AT92" s="4" t="s">
        <v>100</v>
      </c>
      <c r="AU92" s="17">
        <v>2215</v>
      </c>
      <c r="AV92" s="7">
        <f t="shared" si="30"/>
        <v>1.0653479118459473E-4</v>
      </c>
      <c r="AX92" s="4" t="s">
        <v>134</v>
      </c>
      <c r="AY92" s="17">
        <v>2494</v>
      </c>
      <c r="AZ92" s="7">
        <f t="shared" si="31"/>
        <v>1.2209330787682967E-4</v>
      </c>
      <c r="BB92" s="4" t="s">
        <v>102</v>
      </c>
      <c r="BC92" s="17">
        <v>1576</v>
      </c>
      <c r="BD92" s="7">
        <f t="shared" si="32"/>
        <v>8.1227303321047356E-5</v>
      </c>
      <c r="BF92" s="4" t="s">
        <v>97</v>
      </c>
      <c r="BG92" s="17">
        <v>2786</v>
      </c>
      <c r="BH92" s="7">
        <f t="shared" si="33"/>
        <v>1.5146545546494269E-4</v>
      </c>
      <c r="BJ92" s="4" t="s">
        <v>140</v>
      </c>
      <c r="BK92" s="17">
        <v>2734</v>
      </c>
      <c r="BL92" s="7">
        <f t="shared" si="34"/>
        <v>1.5525928328703097E-4</v>
      </c>
    </row>
    <row r="93" spans="2:64" s="3" customFormat="1" ht="12.75" customHeight="1" x14ac:dyDescent="0.2">
      <c r="B93" s="4" t="s">
        <v>393</v>
      </c>
      <c r="C93" s="17">
        <v>6411698</v>
      </c>
      <c r="D93" s="7">
        <f t="shared" si="35"/>
        <v>2.3683104813264152E-4</v>
      </c>
      <c r="F93" s="4" t="s">
        <v>445</v>
      </c>
      <c r="G93" s="17">
        <v>6312461</v>
      </c>
      <c r="H93" s="7">
        <f t="shared" si="36"/>
        <v>2.3801098594093277E-4</v>
      </c>
      <c r="J93" s="4" t="s">
        <v>364</v>
      </c>
      <c r="K93" s="17">
        <v>6819959</v>
      </c>
      <c r="L93" s="7">
        <f t="shared" si="37"/>
        <v>2.602479651619597E-4</v>
      </c>
      <c r="N93" s="4" t="s">
        <v>418</v>
      </c>
      <c r="O93" s="17">
        <v>8113546</v>
      </c>
      <c r="P93" s="7">
        <f t="shared" si="38"/>
        <v>3.0975290647562611E-4</v>
      </c>
      <c r="R93" s="4" t="s">
        <v>250</v>
      </c>
      <c r="S93" s="17">
        <v>7936850</v>
      </c>
      <c r="T93" s="7">
        <f t="shared" si="39"/>
        <v>3.0647880058173567E-4</v>
      </c>
      <c r="V93" s="4" t="s">
        <v>384</v>
      </c>
      <c r="W93" s="17">
        <v>8424083</v>
      </c>
      <c r="X93" s="7">
        <f t="shared" si="26"/>
        <v>3.3310032175229399E-4</v>
      </c>
      <c r="Z93" s="4" t="s">
        <v>356</v>
      </c>
      <c r="AA93" s="17">
        <v>12363066</v>
      </c>
      <c r="AB93" s="7">
        <f t="shared" si="40"/>
        <v>4.9553694410514853E-4</v>
      </c>
      <c r="AD93" s="4" t="s">
        <v>357</v>
      </c>
      <c r="AE93" s="17">
        <v>10237668</v>
      </c>
      <c r="AF93" s="7">
        <f t="shared" si="41"/>
        <v>4.2294426072532449E-4</v>
      </c>
      <c r="AH93" s="4" t="s">
        <v>81</v>
      </c>
      <c r="AI93" s="17">
        <v>9177564</v>
      </c>
      <c r="AJ93" s="7">
        <f t="shared" si="27"/>
        <v>3.8641723020998325E-4</v>
      </c>
      <c r="AL93" s="4" t="s">
        <v>99</v>
      </c>
      <c r="AM93" s="17">
        <v>2021</v>
      </c>
      <c r="AN93" s="7">
        <f t="shared" si="28"/>
        <v>9.4816515732785764E-5</v>
      </c>
      <c r="AP93" s="4" t="s">
        <v>103</v>
      </c>
      <c r="AQ93" s="17">
        <v>1670</v>
      </c>
      <c r="AR93" s="7">
        <f t="shared" si="29"/>
        <v>7.8538724482204059E-5</v>
      </c>
      <c r="AT93" s="4" t="s">
        <v>101</v>
      </c>
      <c r="AU93" s="17">
        <v>2035</v>
      </c>
      <c r="AV93" s="7">
        <f t="shared" si="30"/>
        <v>9.7877336370496735E-5</v>
      </c>
      <c r="AX93" s="4" t="s">
        <v>103</v>
      </c>
      <c r="AY93" s="17">
        <v>2256</v>
      </c>
      <c r="AZ93" s="7">
        <f t="shared" si="31"/>
        <v>1.1044206197679542E-4</v>
      </c>
      <c r="BB93" s="4" t="s">
        <v>48</v>
      </c>
      <c r="BC93" s="17">
        <v>1566</v>
      </c>
      <c r="BD93" s="7">
        <f t="shared" si="32"/>
        <v>8.0711901650228526E-5</v>
      </c>
      <c r="BF93" s="4" t="s">
        <v>43</v>
      </c>
      <c r="BG93" s="17">
        <v>2274</v>
      </c>
      <c r="BH93" s="7">
        <f t="shared" si="33"/>
        <v>1.236297364419525E-4</v>
      </c>
      <c r="BJ93" s="4" t="s">
        <v>97</v>
      </c>
      <c r="BK93" s="17">
        <v>2642</v>
      </c>
      <c r="BL93" s="7">
        <f t="shared" si="34"/>
        <v>1.5003475729492898E-4</v>
      </c>
    </row>
    <row r="94" spans="2:64" s="3" customFormat="1" ht="12.75" customHeight="1" x14ac:dyDescent="0.2">
      <c r="B94" s="4" t="s">
        <v>415</v>
      </c>
      <c r="C94" s="17">
        <v>6309700</v>
      </c>
      <c r="D94" s="7">
        <f t="shared" si="35"/>
        <v>2.3306351365933459E-4</v>
      </c>
      <c r="F94" s="4" t="s">
        <v>415</v>
      </c>
      <c r="G94" s="17">
        <v>5677134</v>
      </c>
      <c r="H94" s="7">
        <f t="shared" si="36"/>
        <v>2.1405601724252892E-4</v>
      </c>
      <c r="J94" s="4" t="s">
        <v>359</v>
      </c>
      <c r="K94" s="17">
        <v>6665214</v>
      </c>
      <c r="L94" s="7">
        <f t="shared" si="37"/>
        <v>2.5434293386060035E-4</v>
      </c>
      <c r="N94" s="4" t="s">
        <v>350</v>
      </c>
      <c r="O94" s="17">
        <v>8039340</v>
      </c>
      <c r="P94" s="7">
        <f t="shared" si="38"/>
        <v>3.0691992516536669E-4</v>
      </c>
      <c r="R94" s="4" t="s">
        <v>363</v>
      </c>
      <c r="S94" s="17">
        <v>6529733</v>
      </c>
      <c r="T94" s="7">
        <f t="shared" si="39"/>
        <v>2.5214344960015352E-4</v>
      </c>
      <c r="V94" s="4" t="s">
        <v>353</v>
      </c>
      <c r="W94" s="17">
        <v>8281547</v>
      </c>
      <c r="X94" s="7">
        <f t="shared" si="26"/>
        <v>3.2746424391910016E-4</v>
      </c>
      <c r="Z94" s="4" t="s">
        <v>401</v>
      </c>
      <c r="AA94" s="17">
        <v>11135880</v>
      </c>
      <c r="AB94" s="7">
        <f t="shared" si="40"/>
        <v>4.4634882197681723E-4</v>
      </c>
      <c r="AD94" s="4" t="s">
        <v>358</v>
      </c>
      <c r="AE94" s="17">
        <v>10094269</v>
      </c>
      <c r="AF94" s="7">
        <f t="shared" si="41"/>
        <v>4.1702008111296052E-4</v>
      </c>
      <c r="AH94" s="4" t="s">
        <v>243</v>
      </c>
      <c r="AI94" s="17">
        <v>9067002</v>
      </c>
      <c r="AJ94" s="7">
        <f t="shared" si="27"/>
        <v>3.8176206661684714E-4</v>
      </c>
      <c r="AL94" s="4" t="s">
        <v>103</v>
      </c>
      <c r="AM94" s="17">
        <v>1965</v>
      </c>
      <c r="AN94" s="7">
        <f t="shared" si="28"/>
        <v>9.2189239690709563E-5</v>
      </c>
      <c r="AP94" s="4" t="s">
        <v>104</v>
      </c>
      <c r="AQ94" s="17">
        <v>1458</v>
      </c>
      <c r="AR94" s="7">
        <f t="shared" si="29"/>
        <v>6.8568539098834446E-5</v>
      </c>
      <c r="AT94" s="4" t="s">
        <v>103</v>
      </c>
      <c r="AU94" s="17">
        <v>1761</v>
      </c>
      <c r="AV94" s="7">
        <f t="shared" si="30"/>
        <v>8.4698766264592015E-5</v>
      </c>
      <c r="AX94" s="4" t="s">
        <v>99</v>
      </c>
      <c r="AY94" s="17">
        <v>2183</v>
      </c>
      <c r="AZ94" s="7">
        <f t="shared" si="31"/>
        <v>1.068683605032555E-4</v>
      </c>
      <c r="BB94" s="4" t="s">
        <v>139</v>
      </c>
      <c r="BC94" s="17">
        <v>1434</v>
      </c>
      <c r="BD94" s="7">
        <f t="shared" si="32"/>
        <v>7.3908599595419997E-5</v>
      </c>
      <c r="BF94" s="4" t="s">
        <v>101</v>
      </c>
      <c r="BG94" s="17">
        <v>1955</v>
      </c>
      <c r="BH94" s="7">
        <f t="shared" si="33"/>
        <v>1.0628677869130041E-4</v>
      </c>
      <c r="BJ94" s="4" t="s">
        <v>43</v>
      </c>
      <c r="BK94" s="17">
        <v>2481</v>
      </c>
      <c r="BL94" s="7">
        <f t="shared" si="34"/>
        <v>1.408918368087505E-4</v>
      </c>
    </row>
    <row r="95" spans="2:64" s="3" customFormat="1" ht="12.75" customHeight="1" x14ac:dyDescent="0.2">
      <c r="B95" s="4" t="s">
        <v>474</v>
      </c>
      <c r="C95" s="17">
        <v>5249158</v>
      </c>
      <c r="D95" s="7">
        <f t="shared" si="35"/>
        <v>1.9388991667321828E-4</v>
      </c>
      <c r="F95" s="4" t="s">
        <v>440</v>
      </c>
      <c r="G95" s="17">
        <v>5385623</v>
      </c>
      <c r="H95" s="7">
        <f t="shared" si="36"/>
        <v>2.0306461143065503E-4</v>
      </c>
      <c r="J95" s="4" t="s">
        <v>363</v>
      </c>
      <c r="K95" s="17">
        <v>6323554</v>
      </c>
      <c r="L95" s="7">
        <f t="shared" si="37"/>
        <v>2.4130527193664522E-4</v>
      </c>
      <c r="N95" s="4" t="s">
        <v>364</v>
      </c>
      <c r="O95" s="17">
        <v>6171756</v>
      </c>
      <c r="P95" s="7">
        <f t="shared" si="38"/>
        <v>2.3562069643265525E-4</v>
      </c>
      <c r="R95" s="4" t="s">
        <v>366</v>
      </c>
      <c r="S95" s="17">
        <v>6426025</v>
      </c>
      <c r="T95" s="7">
        <f t="shared" si="39"/>
        <v>2.481387999657607E-4</v>
      </c>
      <c r="V95" s="4" t="s">
        <v>250</v>
      </c>
      <c r="W95" s="17">
        <v>7438186</v>
      </c>
      <c r="X95" s="7">
        <f t="shared" si="26"/>
        <v>2.9411654061972187E-4</v>
      </c>
      <c r="Z95" s="4" t="s">
        <v>358</v>
      </c>
      <c r="AA95" s="17">
        <v>10804836</v>
      </c>
      <c r="AB95" s="7">
        <f t="shared" si="40"/>
        <v>4.3307990210497113E-4</v>
      </c>
      <c r="AD95" s="4" t="s">
        <v>359</v>
      </c>
      <c r="AE95" s="17">
        <v>8645547</v>
      </c>
      <c r="AF95" s="7">
        <f t="shared" si="41"/>
        <v>3.5716966837379832E-4</v>
      </c>
      <c r="AH95" s="4" t="s">
        <v>244</v>
      </c>
      <c r="AI95" s="17">
        <v>7803326</v>
      </c>
      <c r="AJ95" s="7">
        <f t="shared" si="27"/>
        <v>3.2855555345029982E-4</v>
      </c>
      <c r="AL95" s="4" t="s">
        <v>102</v>
      </c>
      <c r="AM95" s="17">
        <v>1860</v>
      </c>
      <c r="AN95" s="7">
        <f t="shared" si="28"/>
        <v>8.7263097111816684E-5</v>
      </c>
      <c r="AP95" s="4" t="s">
        <v>105</v>
      </c>
      <c r="AQ95" s="17">
        <v>1279</v>
      </c>
      <c r="AR95" s="7">
        <f t="shared" si="29"/>
        <v>6.0150316534574253E-5</v>
      </c>
      <c r="AT95" s="4" t="s">
        <v>102</v>
      </c>
      <c r="AU95" s="17">
        <v>1695</v>
      </c>
      <c r="AV95" s="7">
        <f t="shared" si="30"/>
        <v>8.1524366166089421E-5</v>
      </c>
      <c r="AX95" s="4" t="s">
        <v>101</v>
      </c>
      <c r="AY95" s="17">
        <v>2053</v>
      </c>
      <c r="AZ95" s="7">
        <f t="shared" si="31"/>
        <v>1.0050423459147207E-4</v>
      </c>
      <c r="BB95" s="4" t="s">
        <v>104</v>
      </c>
      <c r="BC95" s="17">
        <v>1337</v>
      </c>
      <c r="BD95" s="7">
        <f t="shared" si="32"/>
        <v>6.8909203388477366E-5</v>
      </c>
      <c r="BF95" s="4" t="s">
        <v>102</v>
      </c>
      <c r="BG95" s="17">
        <v>1496</v>
      </c>
      <c r="BH95" s="7">
        <f t="shared" si="33"/>
        <v>8.1332491520299437E-5</v>
      </c>
      <c r="BJ95" s="4" t="s">
        <v>147</v>
      </c>
      <c r="BK95" s="17">
        <v>2126</v>
      </c>
      <c r="BL95" s="7">
        <f t="shared" si="34"/>
        <v>1.2073198107835693E-4</v>
      </c>
    </row>
    <row r="96" spans="2:64" s="3" customFormat="1" ht="12.75" customHeight="1" x14ac:dyDescent="0.2">
      <c r="B96" s="4" t="s">
        <v>475</v>
      </c>
      <c r="C96" s="17">
        <v>5012738</v>
      </c>
      <c r="D96" s="7">
        <f t="shared" si="35"/>
        <v>1.8515719151998756E-4</v>
      </c>
      <c r="F96" s="4" t="s">
        <v>393</v>
      </c>
      <c r="G96" s="17">
        <v>5207155</v>
      </c>
      <c r="H96" s="7">
        <f t="shared" si="36"/>
        <v>1.9633548555741696E-4</v>
      </c>
      <c r="J96" s="4" t="s">
        <v>333</v>
      </c>
      <c r="K96" s="17">
        <v>5646435</v>
      </c>
      <c r="L96" s="7">
        <f t="shared" si="37"/>
        <v>2.154665767300463E-4</v>
      </c>
      <c r="N96" s="4" t="s">
        <v>363</v>
      </c>
      <c r="O96" s="17">
        <v>6130363</v>
      </c>
      <c r="P96" s="7">
        <f t="shared" si="38"/>
        <v>2.3404042535786926E-4</v>
      </c>
      <c r="R96" s="4" t="s">
        <v>360</v>
      </c>
      <c r="S96" s="17">
        <v>6254766</v>
      </c>
      <c r="T96" s="7">
        <f t="shared" si="39"/>
        <v>2.4152569112423952E-4</v>
      </c>
      <c r="V96" s="4" t="s">
        <v>363</v>
      </c>
      <c r="W96" s="17">
        <v>7293188</v>
      </c>
      <c r="X96" s="7">
        <f t="shared" si="26"/>
        <v>2.883831117760793E-4</v>
      </c>
      <c r="Z96" s="4" t="s">
        <v>357</v>
      </c>
      <c r="AA96" s="17">
        <v>10210817</v>
      </c>
      <c r="AB96" s="7">
        <f t="shared" si="40"/>
        <v>4.0927040695219947E-4</v>
      </c>
      <c r="AD96" s="4" t="s">
        <v>360</v>
      </c>
      <c r="AE96" s="17">
        <v>8530651</v>
      </c>
      <c r="AF96" s="7">
        <f t="shared" si="41"/>
        <v>3.5242302062351991E-4</v>
      </c>
      <c r="AH96" s="4" t="s">
        <v>245</v>
      </c>
      <c r="AI96" s="17">
        <v>7562512</v>
      </c>
      <c r="AJ96" s="7">
        <f t="shared" si="27"/>
        <v>3.1841618761468303E-4</v>
      </c>
      <c r="AL96" s="4" t="s">
        <v>104</v>
      </c>
      <c r="AM96" s="17">
        <v>1476</v>
      </c>
      <c r="AN96" s="7">
        <f t="shared" si="28"/>
        <v>6.9247489966151306E-5</v>
      </c>
      <c r="AP96" s="4" t="s">
        <v>106</v>
      </c>
      <c r="AQ96" s="17">
        <v>1209</v>
      </c>
      <c r="AR96" s="7">
        <f t="shared" si="29"/>
        <v>5.6858274191008809E-5</v>
      </c>
      <c r="AT96" s="4" t="s">
        <v>104</v>
      </c>
      <c r="AU96" s="17">
        <v>1363</v>
      </c>
      <c r="AV96" s="7">
        <f t="shared" si="30"/>
        <v>6.5556171731197575E-5</v>
      </c>
      <c r="AX96" s="4" t="s">
        <v>119</v>
      </c>
      <c r="AY96" s="17">
        <v>1848</v>
      </c>
      <c r="AZ96" s="7">
        <f t="shared" si="31"/>
        <v>9.0468497576736678E-5</v>
      </c>
      <c r="BB96" s="4" t="s">
        <v>49</v>
      </c>
      <c r="BC96" s="17">
        <v>1275</v>
      </c>
      <c r="BD96" s="7">
        <f t="shared" si="32"/>
        <v>6.5713713029400618E-5</v>
      </c>
      <c r="BF96" s="4" t="s">
        <v>139</v>
      </c>
      <c r="BG96" s="17">
        <v>1428</v>
      </c>
      <c r="BH96" s="7">
        <f t="shared" si="33"/>
        <v>7.7635560087558565E-5</v>
      </c>
      <c r="BJ96" s="4" t="s">
        <v>153</v>
      </c>
      <c r="BK96" s="17">
        <v>1992</v>
      </c>
      <c r="BL96" s="7">
        <f t="shared" si="34"/>
        <v>1.1312234539420837E-4</v>
      </c>
    </row>
    <row r="97" spans="2:64" s="3" customFormat="1" ht="12.75" customHeight="1" x14ac:dyDescent="0.2">
      <c r="B97" s="4" t="s">
        <v>359</v>
      </c>
      <c r="C97" s="17">
        <v>4742666</v>
      </c>
      <c r="D97" s="7">
        <f t="shared" si="35"/>
        <v>1.7518145111061726E-4</v>
      </c>
      <c r="F97" s="4" t="s">
        <v>272</v>
      </c>
      <c r="G97" s="17">
        <v>5142588</v>
      </c>
      <c r="H97" s="7">
        <f t="shared" si="36"/>
        <v>1.9390099046441784E-4</v>
      </c>
      <c r="J97" s="4" t="s">
        <v>415</v>
      </c>
      <c r="K97" s="17">
        <v>5164586</v>
      </c>
      <c r="L97" s="7">
        <f t="shared" si="37"/>
        <v>1.9707933689981785E-4</v>
      </c>
      <c r="N97" s="4" t="s">
        <v>360</v>
      </c>
      <c r="O97" s="17">
        <v>5618047</v>
      </c>
      <c r="P97" s="7">
        <f t="shared" si="38"/>
        <v>2.1448160729805091E-4</v>
      </c>
      <c r="R97" s="4" t="s">
        <v>249</v>
      </c>
      <c r="S97" s="17">
        <v>6014752</v>
      </c>
      <c r="T97" s="7">
        <f t="shared" si="39"/>
        <v>2.3225763101943414E-4</v>
      </c>
      <c r="V97" s="4" t="s">
        <v>382</v>
      </c>
      <c r="W97" s="17">
        <v>6898409</v>
      </c>
      <c r="X97" s="7">
        <f t="shared" si="26"/>
        <v>2.7277298401249379E-4</v>
      </c>
      <c r="Z97" s="4" t="s">
        <v>361</v>
      </c>
      <c r="AA97" s="17">
        <v>8979494</v>
      </c>
      <c r="AB97" s="7">
        <f t="shared" si="40"/>
        <v>3.5991646541161528E-4</v>
      </c>
      <c r="AD97" s="4" t="s">
        <v>245</v>
      </c>
      <c r="AE97" s="17">
        <v>7909186</v>
      </c>
      <c r="AF97" s="7">
        <f t="shared" si="41"/>
        <v>3.2674871129920272E-4</v>
      </c>
      <c r="AH97" s="4" t="s">
        <v>246</v>
      </c>
      <c r="AI97" s="17">
        <v>7177806</v>
      </c>
      <c r="AJ97" s="7">
        <f t="shared" si="27"/>
        <v>3.0221831343312877E-4</v>
      </c>
      <c r="AL97" s="4" t="s">
        <v>109</v>
      </c>
      <c r="AM97" s="17">
        <v>1101</v>
      </c>
      <c r="AN97" s="7">
        <f t="shared" si="28"/>
        <v>5.1654123612962453E-5</v>
      </c>
      <c r="AP97" s="4" t="s">
        <v>107</v>
      </c>
      <c r="AQ97" s="17">
        <v>1090</v>
      </c>
      <c r="AR97" s="7">
        <f t="shared" si="29"/>
        <v>5.126180220694756E-5</v>
      </c>
      <c r="AT97" s="4" t="s">
        <v>107</v>
      </c>
      <c r="AU97" s="17">
        <v>1160</v>
      </c>
      <c r="AV97" s="7">
        <f t="shared" si="30"/>
        <v>5.5792486579742614E-5</v>
      </c>
      <c r="AX97" s="4" t="s">
        <v>102</v>
      </c>
      <c r="AY97" s="17">
        <v>1631</v>
      </c>
      <c r="AZ97" s="7">
        <f t="shared" si="31"/>
        <v>7.9845302785528955E-5</v>
      </c>
      <c r="BB97" s="4" t="s">
        <v>99</v>
      </c>
      <c r="BC97" s="17">
        <v>1265</v>
      </c>
      <c r="BD97" s="7">
        <f t="shared" si="32"/>
        <v>6.5198311358581802E-5</v>
      </c>
      <c r="BF97" s="4" t="s">
        <v>111</v>
      </c>
      <c r="BG97" s="17">
        <v>1400</v>
      </c>
      <c r="BH97" s="7">
        <f t="shared" si="33"/>
        <v>7.6113294203488782E-5</v>
      </c>
      <c r="BJ97" s="4" t="s">
        <v>101</v>
      </c>
      <c r="BK97" s="17">
        <v>1951</v>
      </c>
      <c r="BL97" s="7">
        <f t="shared" si="34"/>
        <v>1.1079402402816292E-4</v>
      </c>
    </row>
    <row r="98" spans="2:64" s="3" customFormat="1" ht="12.75" customHeight="1" x14ac:dyDescent="0.2">
      <c r="B98" s="4" t="s">
        <v>257</v>
      </c>
      <c r="C98" s="17">
        <v>4353022</v>
      </c>
      <c r="D98" s="7">
        <f t="shared" si="35"/>
        <v>1.6078903947198503E-4</v>
      </c>
      <c r="F98" s="4" t="s">
        <v>474</v>
      </c>
      <c r="G98" s="17">
        <v>4767407</v>
      </c>
      <c r="H98" s="7">
        <f t="shared" si="36"/>
        <v>1.7975481202207893E-4</v>
      </c>
      <c r="J98" s="4" t="s">
        <v>360</v>
      </c>
      <c r="K98" s="17">
        <v>5162954</v>
      </c>
      <c r="L98" s="7">
        <f t="shared" si="37"/>
        <v>1.9701706017951143E-4</v>
      </c>
      <c r="N98" s="4" t="s">
        <v>382</v>
      </c>
      <c r="O98" s="17">
        <v>5290822</v>
      </c>
      <c r="P98" s="7">
        <f t="shared" si="38"/>
        <v>2.0198905535818556E-4</v>
      </c>
      <c r="R98" s="4" t="s">
        <v>365</v>
      </c>
      <c r="S98" s="17">
        <v>5556007</v>
      </c>
      <c r="T98" s="7">
        <f t="shared" si="39"/>
        <v>2.1454334671610619E-4</v>
      </c>
      <c r="V98" s="4" t="s">
        <v>360</v>
      </c>
      <c r="W98" s="17">
        <v>6896545</v>
      </c>
      <c r="X98" s="7">
        <f t="shared" si="26"/>
        <v>2.7269927877956264E-4</v>
      </c>
      <c r="Z98" s="4" t="s">
        <v>245</v>
      </c>
      <c r="AA98" s="17">
        <v>8519946</v>
      </c>
      <c r="AB98" s="7">
        <f t="shared" si="40"/>
        <v>3.4149684267485784E-4</v>
      </c>
      <c r="AD98" s="4" t="s">
        <v>244</v>
      </c>
      <c r="AE98" s="17">
        <v>7627398</v>
      </c>
      <c r="AF98" s="7">
        <f t="shared" si="41"/>
        <v>3.1510732799381837E-4</v>
      </c>
      <c r="AH98" s="4" t="s">
        <v>247</v>
      </c>
      <c r="AI98" s="17">
        <v>6764964</v>
      </c>
      <c r="AJ98" s="7">
        <f t="shared" si="27"/>
        <v>2.848357855472595E-4</v>
      </c>
      <c r="AL98" s="4" t="s">
        <v>107</v>
      </c>
      <c r="AM98" s="17">
        <v>1020</v>
      </c>
      <c r="AN98" s="7">
        <f t="shared" si="28"/>
        <v>4.7853956480673667E-5</v>
      </c>
      <c r="AP98" s="4" t="s">
        <v>108</v>
      </c>
      <c r="AQ98" s="17">
        <v>900</v>
      </c>
      <c r="AR98" s="7">
        <f t="shared" si="29"/>
        <v>4.2326258702984227E-5</v>
      </c>
      <c r="AT98" s="4" t="s">
        <v>122</v>
      </c>
      <c r="AU98" s="17">
        <v>1140</v>
      </c>
      <c r="AV98" s="7">
        <f t="shared" si="30"/>
        <v>5.4830547155953949E-5</v>
      </c>
      <c r="AX98" s="4" t="s">
        <v>48</v>
      </c>
      <c r="AY98" s="17">
        <v>1388</v>
      </c>
      <c r="AZ98" s="7">
        <f t="shared" si="31"/>
        <v>6.7949282811964558E-5</v>
      </c>
      <c r="BB98" s="4" t="s">
        <v>119</v>
      </c>
      <c r="BC98" s="17">
        <v>1265</v>
      </c>
      <c r="BD98" s="7">
        <f t="shared" si="32"/>
        <v>6.5198311358581802E-5</v>
      </c>
      <c r="BF98" s="4" t="s">
        <v>104</v>
      </c>
      <c r="BG98" s="17">
        <v>1268</v>
      </c>
      <c r="BH98" s="7">
        <f t="shared" si="33"/>
        <v>6.8936897892874125E-5</v>
      </c>
      <c r="BJ98" s="4" t="s">
        <v>49</v>
      </c>
      <c r="BK98" s="17">
        <v>1845</v>
      </c>
      <c r="BL98" s="7">
        <f t="shared" si="34"/>
        <v>1.047744614720454E-4</v>
      </c>
    </row>
    <row r="99" spans="2:64" s="3" customFormat="1" ht="12.75" customHeight="1" x14ac:dyDescent="0.2">
      <c r="B99" s="4" t="s">
        <v>448</v>
      </c>
      <c r="C99" s="17">
        <v>4316222</v>
      </c>
      <c r="D99" s="7">
        <f t="shared" si="35"/>
        <v>1.5942974547977247E-4</v>
      </c>
      <c r="F99" s="4" t="s">
        <v>333</v>
      </c>
      <c r="G99" s="17">
        <v>4725455</v>
      </c>
      <c r="H99" s="7">
        <f t="shared" si="36"/>
        <v>1.7817301422844598E-4</v>
      </c>
      <c r="J99" s="4" t="s">
        <v>365</v>
      </c>
      <c r="K99" s="17">
        <v>4843908</v>
      </c>
      <c r="L99" s="7">
        <f t="shared" si="37"/>
        <v>1.848423429571553E-4</v>
      </c>
      <c r="N99" s="4" t="s">
        <v>415</v>
      </c>
      <c r="O99" s="17">
        <v>5097449</v>
      </c>
      <c r="P99" s="7">
        <f t="shared" si="38"/>
        <v>1.9460660522061177E-4</v>
      </c>
      <c r="R99" s="4" t="s">
        <v>364</v>
      </c>
      <c r="S99" s="17">
        <v>5543543</v>
      </c>
      <c r="T99" s="7">
        <f t="shared" si="39"/>
        <v>2.1406205353676543E-4</v>
      </c>
      <c r="V99" s="4" t="s">
        <v>366</v>
      </c>
      <c r="W99" s="17">
        <v>6637690</v>
      </c>
      <c r="X99" s="7">
        <f t="shared" si="26"/>
        <v>2.6246378088772205E-4</v>
      </c>
      <c r="Z99" s="4" t="s">
        <v>362</v>
      </c>
      <c r="AA99" s="17">
        <v>8507701</v>
      </c>
      <c r="AB99" s="7">
        <f t="shared" si="40"/>
        <v>3.4100603805725188E-4</v>
      </c>
      <c r="AD99" s="4" t="s">
        <v>361</v>
      </c>
      <c r="AE99" s="17">
        <v>7407031</v>
      </c>
      <c r="AF99" s="7">
        <f t="shared" si="41"/>
        <v>3.060034033594917E-4</v>
      </c>
      <c r="AH99" s="4" t="s">
        <v>248</v>
      </c>
      <c r="AI99" s="17">
        <v>6191618</v>
      </c>
      <c r="AJ99" s="7">
        <f t="shared" si="27"/>
        <v>2.6069530848036319E-4</v>
      </c>
      <c r="AL99" s="4" t="s">
        <v>108</v>
      </c>
      <c r="AM99" s="17">
        <v>857</v>
      </c>
      <c r="AN99" s="7">
        <f t="shared" si="28"/>
        <v>4.0206706572487579E-5</v>
      </c>
      <c r="AP99" s="4" t="s">
        <v>109</v>
      </c>
      <c r="AQ99" s="17">
        <v>873</v>
      </c>
      <c r="AR99" s="7">
        <f t="shared" si="29"/>
        <v>4.1056470941894702E-5</v>
      </c>
      <c r="AT99" s="4" t="s">
        <v>109</v>
      </c>
      <c r="AU99" s="17">
        <v>997</v>
      </c>
      <c r="AV99" s="7">
        <f t="shared" si="30"/>
        <v>4.7952680275864988E-5</v>
      </c>
      <c r="AX99" s="4" t="s">
        <v>104</v>
      </c>
      <c r="AY99" s="17">
        <v>1365</v>
      </c>
      <c r="AZ99" s="7">
        <f t="shared" si="31"/>
        <v>6.6823322073725945E-5</v>
      </c>
      <c r="BB99" s="4" t="s">
        <v>107</v>
      </c>
      <c r="BC99" s="17">
        <v>1225</v>
      </c>
      <c r="BD99" s="7">
        <f t="shared" si="32"/>
        <v>6.3136704675306483E-5</v>
      </c>
      <c r="BF99" s="4" t="s">
        <v>49</v>
      </c>
      <c r="BG99" s="17">
        <v>1187</v>
      </c>
      <c r="BH99" s="7">
        <f t="shared" si="33"/>
        <v>6.4533200156815127E-5</v>
      </c>
      <c r="BJ99" s="4" t="s">
        <v>102</v>
      </c>
      <c r="BK99" s="17">
        <v>1381</v>
      </c>
      <c r="BL99" s="7">
        <f t="shared" si="34"/>
        <v>7.8424678207531008E-5</v>
      </c>
    </row>
    <row r="100" spans="2:64" s="3" customFormat="1" ht="12.75" customHeight="1" x14ac:dyDescent="0.2">
      <c r="B100" s="4" t="s">
        <v>360</v>
      </c>
      <c r="C100" s="17">
        <v>4153802</v>
      </c>
      <c r="D100" s="7">
        <f t="shared" si="35"/>
        <v>1.5343038324566483E-4</v>
      </c>
      <c r="F100" s="4" t="s">
        <v>360</v>
      </c>
      <c r="G100" s="17">
        <v>4601965</v>
      </c>
      <c r="H100" s="7">
        <f t="shared" si="36"/>
        <v>1.7351683074408929E-4</v>
      </c>
      <c r="J100" s="4" t="s">
        <v>393</v>
      </c>
      <c r="K100" s="17">
        <v>4658486</v>
      </c>
      <c r="L100" s="7">
        <f t="shared" si="37"/>
        <v>1.7776668484890848E-4</v>
      </c>
      <c r="N100" s="4" t="s">
        <v>366</v>
      </c>
      <c r="O100" s="17">
        <v>4931067</v>
      </c>
      <c r="P100" s="7">
        <f t="shared" si="38"/>
        <v>1.8825459734572852E-4</v>
      </c>
      <c r="R100" s="4" t="s">
        <v>388</v>
      </c>
      <c r="S100" s="17">
        <v>5520080</v>
      </c>
      <c r="T100" s="7">
        <f t="shared" si="39"/>
        <v>2.1315603766169545E-4</v>
      </c>
      <c r="V100" s="4" t="s">
        <v>249</v>
      </c>
      <c r="W100" s="17">
        <v>6088372</v>
      </c>
      <c r="X100" s="7">
        <f t="shared" si="26"/>
        <v>2.4074295945892955E-4</v>
      </c>
      <c r="Z100" s="4" t="s">
        <v>244</v>
      </c>
      <c r="AA100" s="17">
        <v>8305018</v>
      </c>
      <c r="AB100" s="7">
        <f t="shared" si="40"/>
        <v>3.3288208931815563E-4</v>
      </c>
      <c r="AD100" s="4" t="s">
        <v>290</v>
      </c>
      <c r="AE100" s="17">
        <v>7154689</v>
      </c>
      <c r="AF100" s="7">
        <f t="shared" si="41"/>
        <v>2.9557850965909532E-4</v>
      </c>
      <c r="AH100" s="4" t="s">
        <v>249</v>
      </c>
      <c r="AI100" s="17">
        <v>6076393</v>
      </c>
      <c r="AJ100" s="7">
        <f t="shared" si="27"/>
        <v>2.5584381135640465E-4</v>
      </c>
      <c r="AL100" s="4" t="s">
        <v>32</v>
      </c>
      <c r="AM100" s="17">
        <v>852</v>
      </c>
      <c r="AN100" s="7">
        <f t="shared" si="28"/>
        <v>3.9972128354445063E-5</v>
      </c>
      <c r="AP100" s="4" t="s">
        <v>32</v>
      </c>
      <c r="AQ100" s="17">
        <v>864</v>
      </c>
      <c r="AR100" s="7">
        <f t="shared" si="29"/>
        <v>4.0633208354864858E-5</v>
      </c>
      <c r="AT100" s="4" t="s">
        <v>128</v>
      </c>
      <c r="AU100" s="17">
        <v>941</v>
      </c>
      <c r="AV100" s="7">
        <f t="shared" si="30"/>
        <v>4.5259249889256722E-5</v>
      </c>
      <c r="AX100" s="4" t="s">
        <v>107</v>
      </c>
      <c r="AY100" s="17">
        <v>1189</v>
      </c>
      <c r="AZ100" s="7">
        <f t="shared" si="31"/>
        <v>5.8207274685465319E-5</v>
      </c>
      <c r="BB100" s="4" t="s">
        <v>111</v>
      </c>
      <c r="BC100" s="17">
        <v>1161</v>
      </c>
      <c r="BD100" s="7">
        <f t="shared" si="32"/>
        <v>5.983813398206598E-5</v>
      </c>
      <c r="BF100" s="4" t="s">
        <v>107</v>
      </c>
      <c r="BG100" s="17">
        <v>1136</v>
      </c>
      <c r="BH100" s="7">
        <f t="shared" si="33"/>
        <v>6.1760501582259469E-5</v>
      </c>
      <c r="BJ100" s="4" t="s">
        <v>104</v>
      </c>
      <c r="BK100" s="17">
        <v>1284</v>
      </c>
      <c r="BL100" s="7">
        <f t="shared" si="34"/>
        <v>7.2916210585423466E-5</v>
      </c>
    </row>
    <row r="101" spans="2:64" s="3" customFormat="1" ht="12.75" customHeight="1" x14ac:dyDescent="0.2">
      <c r="B101" s="4" t="s">
        <v>478</v>
      </c>
      <c r="C101" s="17">
        <v>3616542</v>
      </c>
      <c r="D101" s="7">
        <f t="shared" si="35"/>
        <v>1.3358542970609653E-4</v>
      </c>
      <c r="F101" s="4" t="s">
        <v>446</v>
      </c>
      <c r="G101" s="17">
        <v>4532502</v>
      </c>
      <c r="H101" s="7">
        <f t="shared" si="36"/>
        <v>1.708977322472566E-4</v>
      </c>
      <c r="J101" s="4" t="s">
        <v>366</v>
      </c>
      <c r="K101" s="17">
        <v>4618559</v>
      </c>
      <c r="L101" s="7">
        <f t="shared" si="37"/>
        <v>1.7624308030744106E-4</v>
      </c>
      <c r="N101" s="4" t="s">
        <v>365</v>
      </c>
      <c r="O101" s="17">
        <v>4880383</v>
      </c>
      <c r="P101" s="7">
        <f t="shared" si="38"/>
        <v>1.863196214040366E-4</v>
      </c>
      <c r="R101" s="4" t="s">
        <v>382</v>
      </c>
      <c r="S101" s="17">
        <v>5309546</v>
      </c>
      <c r="T101" s="7">
        <f t="shared" si="39"/>
        <v>2.0502633786874546E-4</v>
      </c>
      <c r="V101" s="4" t="s">
        <v>364</v>
      </c>
      <c r="W101" s="17">
        <v>5234726</v>
      </c>
      <c r="X101" s="7">
        <f t="shared" si="26"/>
        <v>2.069885725111088E-4</v>
      </c>
      <c r="Z101" s="4" t="s">
        <v>360</v>
      </c>
      <c r="AA101" s="17">
        <v>7676261</v>
      </c>
      <c r="AB101" s="7">
        <f t="shared" si="40"/>
        <v>3.0768022415261163E-4</v>
      </c>
      <c r="AD101" s="4" t="s">
        <v>362</v>
      </c>
      <c r="AE101" s="17">
        <v>6421874</v>
      </c>
      <c r="AF101" s="7">
        <f t="shared" si="41"/>
        <v>2.653040469178315E-4</v>
      </c>
      <c r="AH101" s="4" t="s">
        <v>250</v>
      </c>
      <c r="AI101" s="17">
        <v>5921880</v>
      </c>
      <c r="AJ101" s="7">
        <f t="shared" si="27"/>
        <v>2.4933811055263637E-4</v>
      </c>
      <c r="AL101" s="4" t="s">
        <v>110</v>
      </c>
      <c r="AM101" s="17">
        <v>839</v>
      </c>
      <c r="AN101" s="7">
        <f t="shared" si="28"/>
        <v>3.9362224987534517E-5</v>
      </c>
      <c r="AP101" s="4" t="s">
        <v>110</v>
      </c>
      <c r="AQ101" s="17">
        <v>811</v>
      </c>
      <c r="AR101" s="7">
        <f t="shared" si="29"/>
        <v>3.8140662009022454E-5</v>
      </c>
      <c r="AT101" s="4" t="s">
        <v>110</v>
      </c>
      <c r="AU101" s="17">
        <v>916</v>
      </c>
      <c r="AV101" s="7">
        <f t="shared" si="30"/>
        <v>4.4056825609520894E-5</v>
      </c>
      <c r="AX101" s="4" t="s">
        <v>128</v>
      </c>
      <c r="AY101" s="17">
        <v>991</v>
      </c>
      <c r="AZ101" s="7">
        <f t="shared" si="31"/>
        <v>4.8514221373672103E-5</v>
      </c>
      <c r="BB101" s="4" t="s">
        <v>87</v>
      </c>
      <c r="BC101" s="17">
        <v>1087</v>
      </c>
      <c r="BD101" s="7">
        <f t="shared" si="32"/>
        <v>5.6024161618006648E-5</v>
      </c>
      <c r="BF101" s="4" t="s">
        <v>128</v>
      </c>
      <c r="BG101" s="17">
        <v>1120</v>
      </c>
      <c r="BH101" s="7">
        <f t="shared" si="33"/>
        <v>6.0890635362791027E-5</v>
      </c>
      <c r="BJ101" s="4" t="s">
        <v>84</v>
      </c>
      <c r="BK101" s="17">
        <v>1261</v>
      </c>
      <c r="BL101" s="7">
        <f t="shared" si="34"/>
        <v>7.1610079087397967E-5</v>
      </c>
    </row>
    <row r="102" spans="2:64" s="3" customFormat="1" ht="12.75" customHeight="1" x14ac:dyDescent="0.2">
      <c r="B102" s="4" t="s">
        <v>446</v>
      </c>
      <c r="C102" s="17">
        <v>3428672</v>
      </c>
      <c r="D102" s="7">
        <f t="shared" si="35"/>
        <v>1.2664601225183099E-4</v>
      </c>
      <c r="F102" s="4" t="s">
        <v>475</v>
      </c>
      <c r="G102" s="17">
        <v>4455459</v>
      </c>
      <c r="H102" s="7">
        <f t="shared" si="36"/>
        <v>1.6799283027798544E-4</v>
      </c>
      <c r="J102" s="4" t="s">
        <v>272</v>
      </c>
      <c r="K102" s="17">
        <v>4474635</v>
      </c>
      <c r="L102" s="7">
        <f t="shared" si="37"/>
        <v>1.7075097571590762E-4</v>
      </c>
      <c r="N102" s="4" t="s">
        <v>437</v>
      </c>
      <c r="O102" s="17">
        <v>4070937</v>
      </c>
      <c r="P102" s="7">
        <f t="shared" si="38"/>
        <v>1.5541719586345673E-4</v>
      </c>
      <c r="R102" s="4" t="s">
        <v>415</v>
      </c>
      <c r="S102" s="17">
        <v>4820077</v>
      </c>
      <c r="T102" s="7">
        <f t="shared" si="39"/>
        <v>1.8612565661082302E-4</v>
      </c>
      <c r="V102" s="4" t="s">
        <v>290</v>
      </c>
      <c r="W102" s="17">
        <v>5149592</v>
      </c>
      <c r="X102" s="7">
        <f t="shared" ref="X102:X133" si="42">W102/$W$141</f>
        <v>2.0362225207100156E-4</v>
      </c>
      <c r="Z102" s="4" t="s">
        <v>384</v>
      </c>
      <c r="AA102" s="17">
        <v>7050651</v>
      </c>
      <c r="AB102" s="7">
        <f t="shared" si="40"/>
        <v>2.8260449717666393E-4</v>
      </c>
      <c r="AD102" s="4" t="s">
        <v>250</v>
      </c>
      <c r="AE102" s="17">
        <v>6011677</v>
      </c>
      <c r="AF102" s="7">
        <f t="shared" si="41"/>
        <v>2.4835775925576378E-4</v>
      </c>
      <c r="AH102" s="4" t="s">
        <v>291</v>
      </c>
      <c r="AI102" s="17">
        <v>5556346</v>
      </c>
      <c r="AJ102" s="7">
        <f t="shared" ref="AJ102:AJ133" si="43">AI102/$AI$152</f>
        <v>2.3394746486195243E-4</v>
      </c>
      <c r="AL102" s="4" t="s">
        <v>112</v>
      </c>
      <c r="AM102" s="17">
        <v>816</v>
      </c>
      <c r="AN102" s="7">
        <f t="shared" si="28"/>
        <v>3.8283165184538932E-5</v>
      </c>
      <c r="AP102" s="4" t="s">
        <v>111</v>
      </c>
      <c r="AQ102" s="17">
        <v>810</v>
      </c>
      <c r="AR102" s="7">
        <f t="shared" si="29"/>
        <v>3.8093632832685806E-5</v>
      </c>
      <c r="AT102" s="4" t="s">
        <v>32</v>
      </c>
      <c r="AU102" s="17">
        <v>867</v>
      </c>
      <c r="AV102" s="7">
        <f t="shared" si="30"/>
        <v>4.170007402123866E-5</v>
      </c>
      <c r="AX102" s="4" t="s">
        <v>110</v>
      </c>
      <c r="AY102" s="17">
        <v>984</v>
      </c>
      <c r="AZ102" s="7">
        <f t="shared" si="31"/>
        <v>4.8171537670729916E-5</v>
      </c>
      <c r="BB102" s="4" t="s">
        <v>110</v>
      </c>
      <c r="BC102" s="17">
        <v>1074</v>
      </c>
      <c r="BD102" s="7">
        <f t="shared" si="32"/>
        <v>5.5354139445942171E-5</v>
      </c>
      <c r="BF102" s="4" t="s">
        <v>110</v>
      </c>
      <c r="BG102" s="17">
        <v>1055</v>
      </c>
      <c r="BH102" s="7">
        <f t="shared" si="33"/>
        <v>5.7356803846200478E-5</v>
      </c>
      <c r="BJ102" s="4" t="s">
        <v>128</v>
      </c>
      <c r="BK102" s="17">
        <v>1249</v>
      </c>
      <c r="BL102" s="7">
        <f t="shared" si="34"/>
        <v>7.0928619175384666E-5</v>
      </c>
    </row>
    <row r="103" spans="2:64" s="3" customFormat="1" ht="12.75" customHeight="1" x14ac:dyDescent="0.2">
      <c r="B103" s="4" t="s">
        <v>416</v>
      </c>
      <c r="C103" s="17">
        <v>3365214</v>
      </c>
      <c r="D103" s="7">
        <f t="shared" si="35"/>
        <v>1.2430204273667272E-4</v>
      </c>
      <c r="F103" s="4" t="s">
        <v>359</v>
      </c>
      <c r="G103" s="17">
        <v>4165666</v>
      </c>
      <c r="H103" s="7">
        <f t="shared" si="36"/>
        <v>1.5706620155920515E-4</v>
      </c>
      <c r="J103" s="4" t="s">
        <v>440</v>
      </c>
      <c r="K103" s="17">
        <v>3473800</v>
      </c>
      <c r="L103" s="7">
        <f t="shared" si="37"/>
        <v>1.3255935723068359E-4</v>
      </c>
      <c r="N103" s="4" t="s">
        <v>272</v>
      </c>
      <c r="O103" s="17">
        <v>3839213</v>
      </c>
      <c r="P103" s="7">
        <f t="shared" si="38"/>
        <v>1.465706098577623E-4</v>
      </c>
      <c r="R103" s="4" t="s">
        <v>417</v>
      </c>
      <c r="S103" s="17">
        <v>4641225</v>
      </c>
      <c r="T103" s="7">
        <f t="shared" si="39"/>
        <v>1.7921934662113635E-4</v>
      </c>
      <c r="V103" s="4" t="s">
        <v>415</v>
      </c>
      <c r="W103" s="17">
        <v>4761339</v>
      </c>
      <c r="X103" s="7">
        <f t="shared" si="42"/>
        <v>1.88270171705543E-4</v>
      </c>
      <c r="Z103" s="4" t="s">
        <v>367</v>
      </c>
      <c r="AA103" s="17">
        <v>6800922</v>
      </c>
      <c r="AB103" s="7">
        <f t="shared" si="40"/>
        <v>2.7259484863847489E-4</v>
      </c>
      <c r="AD103" s="4" t="s">
        <v>249</v>
      </c>
      <c r="AE103" s="17">
        <v>5968274</v>
      </c>
      <c r="AF103" s="7">
        <f t="shared" si="41"/>
        <v>2.4656467026828522E-4</v>
      </c>
      <c r="AH103" s="4" t="s">
        <v>251</v>
      </c>
      <c r="AI103" s="17">
        <v>5544982</v>
      </c>
      <c r="AJ103" s="7">
        <f t="shared" si="43"/>
        <v>2.334689887212133E-4</v>
      </c>
      <c r="AL103" s="4" t="s">
        <v>159</v>
      </c>
      <c r="AM103" s="17">
        <v>668</v>
      </c>
      <c r="AN103" s="7">
        <f t="shared" si="28"/>
        <v>3.1339649930480398E-5</v>
      </c>
      <c r="AP103" s="4" t="s">
        <v>112</v>
      </c>
      <c r="AQ103" s="17">
        <v>734</v>
      </c>
      <c r="AR103" s="7">
        <f t="shared" si="29"/>
        <v>3.4519415431100469E-5</v>
      </c>
      <c r="AT103" s="4" t="s">
        <v>111</v>
      </c>
      <c r="AU103" s="17">
        <v>811</v>
      </c>
      <c r="AV103" s="7">
        <f t="shared" si="30"/>
        <v>3.9006643634630394E-5</v>
      </c>
      <c r="AX103" s="4" t="s">
        <v>109</v>
      </c>
      <c r="AY103" s="17">
        <v>893</v>
      </c>
      <c r="AZ103" s="7">
        <f t="shared" si="31"/>
        <v>4.3716649532481518E-5</v>
      </c>
      <c r="BB103" s="4" t="s">
        <v>128</v>
      </c>
      <c r="BC103" s="17">
        <v>1042</v>
      </c>
      <c r="BD103" s="7">
        <f t="shared" si="32"/>
        <v>5.370485409932192E-5</v>
      </c>
      <c r="BF103" s="4" t="s">
        <v>35</v>
      </c>
      <c r="BG103" s="17">
        <v>1053</v>
      </c>
      <c r="BH103" s="7">
        <f t="shared" si="33"/>
        <v>5.724807056876692E-5</v>
      </c>
      <c r="BJ103" s="4" t="s">
        <v>139</v>
      </c>
      <c r="BK103" s="17">
        <v>1089</v>
      </c>
      <c r="BL103" s="7">
        <f t="shared" si="34"/>
        <v>6.1842487015207291E-5</v>
      </c>
    </row>
    <row r="104" spans="2:64" s="3" customFormat="1" ht="12.75" customHeight="1" x14ac:dyDescent="0.2">
      <c r="B104" s="4" t="s">
        <v>333</v>
      </c>
      <c r="C104" s="17">
        <v>3272325</v>
      </c>
      <c r="D104" s="7">
        <f t="shared" si="35"/>
        <v>1.2087097046377515E-4</v>
      </c>
      <c r="F104" s="4" t="s">
        <v>438</v>
      </c>
      <c r="G104" s="17">
        <v>3825536</v>
      </c>
      <c r="H104" s="7">
        <f t="shared" si="36"/>
        <v>1.4424161909476068E-4</v>
      </c>
      <c r="J104" s="4" t="s">
        <v>416</v>
      </c>
      <c r="K104" s="17">
        <v>3288758</v>
      </c>
      <c r="L104" s="7">
        <f t="shared" si="37"/>
        <v>1.2549819982937086E-4</v>
      </c>
      <c r="N104" s="4" t="s">
        <v>393</v>
      </c>
      <c r="O104" s="17">
        <v>3524713</v>
      </c>
      <c r="P104" s="7">
        <f t="shared" si="38"/>
        <v>1.3456386347503589E-4</v>
      </c>
      <c r="R104" s="4" t="s">
        <v>372</v>
      </c>
      <c r="S104" s="17">
        <v>3536908</v>
      </c>
      <c r="T104" s="7">
        <f t="shared" si="39"/>
        <v>1.3657651607475833E-4</v>
      </c>
      <c r="V104" s="4" t="s">
        <v>365</v>
      </c>
      <c r="W104" s="17">
        <v>4702391</v>
      </c>
      <c r="X104" s="7">
        <f t="shared" si="42"/>
        <v>1.8593928325552958E-4</v>
      </c>
      <c r="Z104" s="4" t="s">
        <v>250</v>
      </c>
      <c r="AA104" s="17">
        <v>6718417</v>
      </c>
      <c r="AB104" s="7">
        <f t="shared" si="40"/>
        <v>2.6928787967354375E-4</v>
      </c>
      <c r="AD104" s="4" t="s">
        <v>363</v>
      </c>
      <c r="AE104" s="17">
        <v>5816709</v>
      </c>
      <c r="AF104" s="7">
        <f t="shared" si="41"/>
        <v>2.4030313230115897E-4</v>
      </c>
      <c r="AH104" s="4" t="s">
        <v>252</v>
      </c>
      <c r="AI104" s="17">
        <v>5282481</v>
      </c>
      <c r="AJ104" s="7">
        <f t="shared" si="43"/>
        <v>2.224165014438322E-4</v>
      </c>
      <c r="AL104" s="4" t="s">
        <v>168</v>
      </c>
      <c r="AM104" s="17">
        <v>602</v>
      </c>
      <c r="AN104" s="7">
        <f t="shared" si="28"/>
        <v>2.8243217452319162E-5</v>
      </c>
      <c r="AP104" s="4" t="s">
        <v>113</v>
      </c>
      <c r="AQ104" s="17">
        <v>592</v>
      </c>
      <c r="AR104" s="7">
        <f t="shared" si="29"/>
        <v>2.7841272391296293E-5</v>
      </c>
      <c r="AT104" s="4" t="s">
        <v>112</v>
      </c>
      <c r="AU104" s="17">
        <v>750</v>
      </c>
      <c r="AV104" s="7">
        <f t="shared" si="30"/>
        <v>3.6072728392074964E-5</v>
      </c>
      <c r="AX104" s="4" t="s">
        <v>111</v>
      </c>
      <c r="AY104" s="17">
        <v>886</v>
      </c>
      <c r="AZ104" s="7">
        <f t="shared" si="31"/>
        <v>4.3373965829539338E-5</v>
      </c>
      <c r="BB104" s="4" t="s">
        <v>140</v>
      </c>
      <c r="BC104" s="17">
        <v>886</v>
      </c>
      <c r="BD104" s="7">
        <f t="shared" si="32"/>
        <v>4.5664588034548201E-5</v>
      </c>
      <c r="BF104" s="4" t="s">
        <v>141</v>
      </c>
      <c r="BG104" s="17">
        <v>996</v>
      </c>
      <c r="BH104" s="7">
        <f t="shared" si="33"/>
        <v>5.4149172161910588E-5</v>
      </c>
      <c r="BJ104" s="4" t="s">
        <v>35</v>
      </c>
      <c r="BK104" s="17">
        <v>1071</v>
      </c>
      <c r="BL104" s="7">
        <f t="shared" si="34"/>
        <v>6.0820297147187333E-5</v>
      </c>
    </row>
    <row r="105" spans="2:64" s="3" customFormat="1" ht="12.75" customHeight="1" x14ac:dyDescent="0.2">
      <c r="B105" s="4" t="s">
        <v>366</v>
      </c>
      <c r="C105" s="17">
        <v>3087502</v>
      </c>
      <c r="D105" s="7">
        <f t="shared" si="35"/>
        <v>1.1404410107457135E-4</v>
      </c>
      <c r="F105" s="4" t="s">
        <v>416</v>
      </c>
      <c r="G105" s="17">
        <v>3217723</v>
      </c>
      <c r="H105" s="7">
        <f t="shared" si="36"/>
        <v>1.2132406421438738E-4</v>
      </c>
      <c r="J105" s="4" t="s">
        <v>372</v>
      </c>
      <c r="K105" s="17">
        <v>3225588</v>
      </c>
      <c r="L105" s="7">
        <f t="shared" si="37"/>
        <v>1.23087648100353E-4</v>
      </c>
      <c r="N105" s="4" t="s">
        <v>359</v>
      </c>
      <c r="O105" s="17">
        <v>3486579</v>
      </c>
      <c r="P105" s="7">
        <f t="shared" si="38"/>
        <v>1.3310801207103306E-4</v>
      </c>
      <c r="R105" s="4" t="s">
        <v>359</v>
      </c>
      <c r="S105" s="17">
        <v>3184235</v>
      </c>
      <c r="T105" s="7">
        <f t="shared" si="39"/>
        <v>1.2295816647289327E-4</v>
      </c>
      <c r="V105" s="4" t="s">
        <v>262</v>
      </c>
      <c r="W105" s="17">
        <v>3195479</v>
      </c>
      <c r="X105" s="7">
        <f t="shared" si="42"/>
        <v>1.2635382189998587E-4</v>
      </c>
      <c r="Z105" s="4" t="s">
        <v>363</v>
      </c>
      <c r="AA105" s="17">
        <v>6250781</v>
      </c>
      <c r="AB105" s="7">
        <f t="shared" si="40"/>
        <v>2.505440733722949E-4</v>
      </c>
      <c r="AD105" s="4" t="s">
        <v>364</v>
      </c>
      <c r="AE105" s="17">
        <v>5093682</v>
      </c>
      <c r="AF105" s="7">
        <f t="shared" si="41"/>
        <v>2.1043303688495196E-4</v>
      </c>
      <c r="AH105" s="4" t="s">
        <v>292</v>
      </c>
      <c r="AI105" s="17">
        <v>5100073</v>
      </c>
      <c r="AJ105" s="7">
        <f t="shared" si="43"/>
        <v>2.1473629413303137E-4</v>
      </c>
      <c r="AL105" s="4" t="s">
        <v>113</v>
      </c>
      <c r="AM105" s="17">
        <v>540</v>
      </c>
      <c r="AN105" s="7">
        <f t="shared" si="28"/>
        <v>2.5334447548591938E-5</v>
      </c>
      <c r="AP105" s="4" t="s">
        <v>114</v>
      </c>
      <c r="AQ105" s="17">
        <v>588</v>
      </c>
      <c r="AR105" s="7">
        <f t="shared" si="29"/>
        <v>2.7653155685949695E-5</v>
      </c>
      <c r="AT105" s="4" t="s">
        <v>113</v>
      </c>
      <c r="AU105" s="17">
        <v>547</v>
      </c>
      <c r="AV105" s="7">
        <f t="shared" si="30"/>
        <v>2.630904324062001E-5</v>
      </c>
      <c r="AX105" s="4" t="s">
        <v>32</v>
      </c>
      <c r="AY105" s="17">
        <v>871</v>
      </c>
      <c r="AZ105" s="7">
        <f t="shared" si="31"/>
        <v>4.2639643608948942E-5</v>
      </c>
      <c r="BB105" s="4" t="s">
        <v>32</v>
      </c>
      <c r="BC105" s="17">
        <v>866</v>
      </c>
      <c r="BD105" s="7">
        <f t="shared" si="32"/>
        <v>4.4633784692910541E-5</v>
      </c>
      <c r="BF105" s="4" t="s">
        <v>32</v>
      </c>
      <c r="BG105" s="17">
        <v>858</v>
      </c>
      <c r="BH105" s="7">
        <f t="shared" si="33"/>
        <v>4.6646576018995265E-5</v>
      </c>
      <c r="BJ105" s="4" t="s">
        <v>112</v>
      </c>
      <c r="BK105" s="17">
        <v>1064</v>
      </c>
      <c r="BL105" s="7">
        <f t="shared" si="34"/>
        <v>6.0422778865179571E-5</v>
      </c>
    </row>
    <row r="106" spans="2:64" s="3" customFormat="1" ht="12.75" customHeight="1" x14ac:dyDescent="0.2">
      <c r="B106" s="4" t="s">
        <v>371</v>
      </c>
      <c r="C106" s="17">
        <v>3017216</v>
      </c>
      <c r="D106" s="7">
        <f t="shared" si="35"/>
        <v>1.1144792342411887E-4</v>
      </c>
      <c r="F106" s="4" t="s">
        <v>257</v>
      </c>
      <c r="G106" s="17">
        <v>3076914</v>
      </c>
      <c r="H106" s="7">
        <f t="shared" si="36"/>
        <v>1.160148688119355E-4</v>
      </c>
      <c r="J106" s="4" t="s">
        <v>438</v>
      </c>
      <c r="K106" s="17">
        <v>2944787</v>
      </c>
      <c r="L106" s="7">
        <f t="shared" si="37"/>
        <v>1.1237235071140337E-4</v>
      </c>
      <c r="N106" s="4" t="s">
        <v>438</v>
      </c>
      <c r="O106" s="17">
        <v>3196265</v>
      </c>
      <c r="P106" s="7">
        <f t="shared" si="38"/>
        <v>1.220246207535296E-4</v>
      </c>
      <c r="R106" s="4" t="s">
        <v>272</v>
      </c>
      <c r="S106" s="17">
        <v>3146208</v>
      </c>
      <c r="T106" s="7">
        <f t="shared" si="39"/>
        <v>1.2148976662286189E-4</v>
      </c>
      <c r="V106" s="4" t="s">
        <v>416</v>
      </c>
      <c r="W106" s="17">
        <v>3165789</v>
      </c>
      <c r="X106" s="7">
        <f t="shared" si="42"/>
        <v>1.2517983672524037E-4</v>
      </c>
      <c r="Z106" s="4" t="s">
        <v>241</v>
      </c>
      <c r="AA106" s="17">
        <v>6195699</v>
      </c>
      <c r="AB106" s="7">
        <f t="shared" si="40"/>
        <v>2.4833627427495126E-4</v>
      </c>
      <c r="AD106" s="4" t="s">
        <v>365</v>
      </c>
      <c r="AE106" s="17">
        <v>5068258</v>
      </c>
      <c r="AF106" s="7">
        <f t="shared" si="41"/>
        <v>2.0938270639126133E-4</v>
      </c>
      <c r="AH106" s="4" t="s">
        <v>293</v>
      </c>
      <c r="AI106" s="17">
        <v>5088503</v>
      </c>
      <c r="AJ106" s="7">
        <f t="shared" si="43"/>
        <v>2.1424914445436613E-4</v>
      </c>
      <c r="AL106" s="4" t="s">
        <v>115</v>
      </c>
      <c r="AM106" s="17">
        <v>490</v>
      </c>
      <c r="AN106" s="7">
        <f t="shared" si="28"/>
        <v>2.298866536816676E-5</v>
      </c>
      <c r="AP106" s="4" t="s">
        <v>115</v>
      </c>
      <c r="AQ106" s="17">
        <v>516</v>
      </c>
      <c r="AR106" s="7">
        <f t="shared" si="29"/>
        <v>2.4267054989710956E-5</v>
      </c>
      <c r="AT106" s="4" t="s">
        <v>115</v>
      </c>
      <c r="AU106" s="17">
        <v>544</v>
      </c>
      <c r="AV106" s="7">
        <f t="shared" si="30"/>
        <v>2.6164752327051709E-5</v>
      </c>
      <c r="AX106" s="4" t="s">
        <v>112</v>
      </c>
      <c r="AY106" s="17">
        <v>769</v>
      </c>
      <c r="AZ106" s="7">
        <f t="shared" si="31"/>
        <v>3.7646252508934252E-5</v>
      </c>
      <c r="BB106" s="4" t="s">
        <v>112</v>
      </c>
      <c r="BC106" s="17">
        <v>807</v>
      </c>
      <c r="BD106" s="7">
        <f t="shared" si="32"/>
        <v>4.1592914835079453E-5</v>
      </c>
      <c r="BF106" s="4" t="s">
        <v>112</v>
      </c>
      <c r="BG106" s="17">
        <v>698</v>
      </c>
      <c r="BH106" s="7">
        <f t="shared" si="33"/>
        <v>3.7947913824310833E-5</v>
      </c>
      <c r="BJ106" s="4" t="s">
        <v>32</v>
      </c>
      <c r="BK106" s="17">
        <v>877</v>
      </c>
      <c r="BL106" s="7">
        <f t="shared" si="34"/>
        <v>4.9803361902972262E-5</v>
      </c>
    </row>
    <row r="107" spans="2:64" s="3" customFormat="1" ht="12.75" customHeight="1" x14ac:dyDescent="0.2">
      <c r="B107" s="4" t="s">
        <v>262</v>
      </c>
      <c r="C107" s="17">
        <v>2881892</v>
      </c>
      <c r="D107" s="7">
        <f t="shared" si="35"/>
        <v>1.0644941526645119E-4</v>
      </c>
      <c r="F107" s="4" t="s">
        <v>366</v>
      </c>
      <c r="G107" s="17">
        <v>3001435</v>
      </c>
      <c r="H107" s="7">
        <f t="shared" si="36"/>
        <v>1.1316893737444453E-4</v>
      </c>
      <c r="J107" s="4" t="s">
        <v>262</v>
      </c>
      <c r="K107" s="17">
        <v>2920798</v>
      </c>
      <c r="L107" s="7">
        <f t="shared" si="37"/>
        <v>1.1145693634655598E-4</v>
      </c>
      <c r="N107" s="4" t="s">
        <v>416</v>
      </c>
      <c r="O107" s="17">
        <v>3104011</v>
      </c>
      <c r="P107" s="7">
        <f t="shared" si="38"/>
        <v>1.1850261636309385E-4</v>
      </c>
      <c r="R107" s="4" t="s">
        <v>423</v>
      </c>
      <c r="S107" s="17">
        <v>3121112</v>
      </c>
      <c r="T107" s="7">
        <f t="shared" si="39"/>
        <v>1.2052069300053072E-4</v>
      </c>
      <c r="V107" s="4" t="s">
        <v>417</v>
      </c>
      <c r="W107" s="17">
        <v>2994555</v>
      </c>
      <c r="X107" s="7">
        <f t="shared" si="42"/>
        <v>1.1840899881980515E-4</v>
      </c>
      <c r="Z107" s="4" t="s">
        <v>249</v>
      </c>
      <c r="AA107" s="17">
        <v>5803032</v>
      </c>
      <c r="AB107" s="7">
        <f t="shared" si="40"/>
        <v>2.3259737866192646E-4</v>
      </c>
      <c r="AD107" s="4" t="s">
        <v>366</v>
      </c>
      <c r="AE107" s="17">
        <v>4869530</v>
      </c>
      <c r="AF107" s="7">
        <f t="shared" si="41"/>
        <v>2.0117274421575199E-4</v>
      </c>
      <c r="AH107" s="4" t="s">
        <v>294</v>
      </c>
      <c r="AI107" s="17">
        <v>4889705</v>
      </c>
      <c r="AJ107" s="7">
        <f t="shared" si="43"/>
        <v>2.0587884351925043E-4</v>
      </c>
      <c r="AL107" s="4" t="s">
        <v>116</v>
      </c>
      <c r="AM107" s="17">
        <v>473</v>
      </c>
      <c r="AN107" s="7">
        <f t="shared" si="28"/>
        <v>2.2191099426822198E-5</v>
      </c>
      <c r="AP107" s="4" t="s">
        <v>116</v>
      </c>
      <c r="AQ107" s="17">
        <v>491</v>
      </c>
      <c r="AR107" s="7">
        <f t="shared" si="29"/>
        <v>2.3091325581294729E-5</v>
      </c>
      <c r="AT107" s="4" t="s">
        <v>116</v>
      </c>
      <c r="AU107" s="17">
        <v>526</v>
      </c>
      <c r="AV107" s="7">
        <f t="shared" si="30"/>
        <v>2.5299006845641908E-5</v>
      </c>
      <c r="AX107" s="4" t="s">
        <v>74</v>
      </c>
      <c r="AY107" s="17">
        <v>596</v>
      </c>
      <c r="AZ107" s="7">
        <f t="shared" si="31"/>
        <v>2.9177069564791697E-5</v>
      </c>
      <c r="BB107" s="4" t="s">
        <v>141</v>
      </c>
      <c r="BC107" s="17">
        <v>804</v>
      </c>
      <c r="BD107" s="7">
        <f t="shared" si="32"/>
        <v>4.1438294333833807E-5</v>
      </c>
      <c r="BF107" s="4" t="s">
        <v>115</v>
      </c>
      <c r="BG107" s="17">
        <v>633</v>
      </c>
      <c r="BH107" s="7">
        <f t="shared" si="33"/>
        <v>3.4414082307720284E-5</v>
      </c>
      <c r="BJ107" s="4" t="s">
        <v>110</v>
      </c>
      <c r="BK107" s="17">
        <v>765</v>
      </c>
      <c r="BL107" s="7">
        <f t="shared" si="34"/>
        <v>4.3443069390848093E-5</v>
      </c>
    </row>
    <row r="108" spans="2:64" s="3" customFormat="1" ht="12.75" customHeight="1" x14ac:dyDescent="0.2">
      <c r="B108" s="4" t="s">
        <v>438</v>
      </c>
      <c r="C108" s="17">
        <v>2692467</v>
      </c>
      <c r="D108" s="7">
        <f t="shared" si="35"/>
        <v>9.9452560253547327E-5</v>
      </c>
      <c r="F108" s="4" t="s">
        <v>371</v>
      </c>
      <c r="G108" s="17">
        <v>2969347</v>
      </c>
      <c r="H108" s="7">
        <f t="shared" si="36"/>
        <v>1.1195906114441751E-4</v>
      </c>
      <c r="J108" s="4" t="s">
        <v>371</v>
      </c>
      <c r="K108" s="17">
        <v>2886005</v>
      </c>
      <c r="L108" s="7">
        <f t="shared" si="37"/>
        <v>1.101292439877192E-4</v>
      </c>
      <c r="N108" s="4" t="s">
        <v>262</v>
      </c>
      <c r="O108" s="17">
        <v>2958717</v>
      </c>
      <c r="P108" s="7">
        <f t="shared" si="38"/>
        <v>1.1295569042054424E-4</v>
      </c>
      <c r="R108" s="4" t="s">
        <v>262</v>
      </c>
      <c r="S108" s="17">
        <v>3094820</v>
      </c>
      <c r="T108" s="7">
        <f t="shared" si="39"/>
        <v>1.1950543623936035E-4</v>
      </c>
      <c r="V108" s="4" t="s">
        <v>372</v>
      </c>
      <c r="W108" s="17">
        <v>2878914</v>
      </c>
      <c r="X108" s="7">
        <f t="shared" si="42"/>
        <v>1.1383638785339409E-4</v>
      </c>
      <c r="Z108" s="4" t="s">
        <v>366</v>
      </c>
      <c r="AA108" s="17">
        <v>5213223</v>
      </c>
      <c r="AB108" s="7">
        <f t="shared" si="40"/>
        <v>2.08956628910553E-4</v>
      </c>
      <c r="AD108" s="4" t="s">
        <v>253</v>
      </c>
      <c r="AE108" s="17">
        <v>4617141</v>
      </c>
      <c r="AF108" s="7">
        <f t="shared" si="41"/>
        <v>1.9074590882509429E-4</v>
      </c>
      <c r="AH108" s="4" t="s">
        <v>253</v>
      </c>
      <c r="AI108" s="17">
        <v>4554730</v>
      </c>
      <c r="AJ108" s="7">
        <f t="shared" si="43"/>
        <v>1.9177487086489585E-4</v>
      </c>
      <c r="AL108" s="4" t="s">
        <v>44</v>
      </c>
      <c r="AM108" s="17">
        <v>466</v>
      </c>
      <c r="AN108" s="7">
        <f t="shared" si="28"/>
        <v>2.1862689921562675E-5</v>
      </c>
      <c r="AP108" s="4" t="s">
        <v>27</v>
      </c>
      <c r="AQ108" s="17">
        <v>409</v>
      </c>
      <c r="AR108" s="7">
        <f t="shared" si="29"/>
        <v>1.9234933121689498E-5</v>
      </c>
      <c r="AT108" s="4" t="s">
        <v>117</v>
      </c>
      <c r="AU108" s="17">
        <v>465</v>
      </c>
      <c r="AV108" s="7">
        <f t="shared" si="30"/>
        <v>2.2365091603086478E-5</v>
      </c>
      <c r="AX108" s="4" t="s">
        <v>49</v>
      </c>
      <c r="AY108" s="17">
        <v>589</v>
      </c>
      <c r="AZ108" s="7">
        <f t="shared" si="31"/>
        <v>2.8834385861849514E-5</v>
      </c>
      <c r="BB108" s="4" t="s">
        <v>115</v>
      </c>
      <c r="BC108" s="17">
        <v>598</v>
      </c>
      <c r="BD108" s="7">
        <f t="shared" si="32"/>
        <v>3.0821019914965939E-5</v>
      </c>
      <c r="BF108" s="4" t="s">
        <v>116</v>
      </c>
      <c r="BG108" s="17">
        <v>616</v>
      </c>
      <c r="BH108" s="7">
        <f t="shared" si="33"/>
        <v>3.3489849449535062E-5</v>
      </c>
      <c r="BJ108" s="4" t="s">
        <v>154</v>
      </c>
      <c r="BK108" s="17">
        <v>719</v>
      </c>
      <c r="BL108" s="7">
        <f t="shared" si="34"/>
        <v>4.0830806394797102E-5</v>
      </c>
    </row>
    <row r="109" spans="2:64" s="3" customFormat="1" ht="12.75" customHeight="1" x14ac:dyDescent="0.2">
      <c r="B109" s="4" t="s">
        <v>418</v>
      </c>
      <c r="C109" s="17">
        <v>2557171</v>
      </c>
      <c r="D109" s="7">
        <f t="shared" si="35"/>
        <v>9.4455086341308509E-5</v>
      </c>
      <c r="F109" s="4" t="s">
        <v>262</v>
      </c>
      <c r="G109" s="17">
        <v>2887877</v>
      </c>
      <c r="H109" s="7">
        <f t="shared" si="36"/>
        <v>1.088872393898581E-4</v>
      </c>
      <c r="J109" s="4" t="s">
        <v>446</v>
      </c>
      <c r="K109" s="17">
        <v>2844869</v>
      </c>
      <c r="L109" s="7">
        <f t="shared" si="37"/>
        <v>1.0855950430234832E-4</v>
      </c>
      <c r="N109" s="4" t="s">
        <v>371</v>
      </c>
      <c r="O109" s="17">
        <v>2821664</v>
      </c>
      <c r="P109" s="7">
        <f t="shared" si="38"/>
        <v>1.0772338322820146E-4</v>
      </c>
      <c r="R109" s="4" t="s">
        <v>416</v>
      </c>
      <c r="S109" s="17">
        <v>3071235</v>
      </c>
      <c r="T109" s="7">
        <f t="shared" si="39"/>
        <v>1.1859470937521144E-4</v>
      </c>
      <c r="V109" s="4" t="s">
        <v>371</v>
      </c>
      <c r="W109" s="17">
        <v>2716888</v>
      </c>
      <c r="X109" s="7">
        <f t="shared" si="42"/>
        <v>1.0742964747200929E-4</v>
      </c>
      <c r="Z109" s="4" t="s">
        <v>364</v>
      </c>
      <c r="AA109" s="17">
        <v>5044551</v>
      </c>
      <c r="AB109" s="7">
        <f t="shared" si="40"/>
        <v>2.0219591053890446E-4</v>
      </c>
      <c r="AD109" s="4" t="s">
        <v>367</v>
      </c>
      <c r="AE109" s="17">
        <v>4518373</v>
      </c>
      <c r="AF109" s="7">
        <f t="shared" si="41"/>
        <v>1.8666555002235533E-4</v>
      </c>
      <c r="AH109" s="4" t="s">
        <v>295</v>
      </c>
      <c r="AI109" s="17">
        <v>3210849</v>
      </c>
      <c r="AJ109" s="7">
        <f t="shared" si="43"/>
        <v>1.3519136202182785E-4</v>
      </c>
      <c r="AL109" s="4" t="s">
        <v>114</v>
      </c>
      <c r="AM109" s="17">
        <v>460</v>
      </c>
      <c r="AN109" s="7">
        <f t="shared" si="28"/>
        <v>2.1581196059911652E-5</v>
      </c>
      <c r="AP109" s="4" t="s">
        <v>30</v>
      </c>
      <c r="AQ109" s="17">
        <v>349</v>
      </c>
      <c r="AR109" s="7">
        <f t="shared" si="29"/>
        <v>1.641318254149055E-5</v>
      </c>
      <c r="AT109" s="4" t="s">
        <v>27</v>
      </c>
      <c r="AU109" s="17">
        <v>387</v>
      </c>
      <c r="AV109" s="7">
        <f t="shared" si="30"/>
        <v>1.8613527850310681E-5</v>
      </c>
      <c r="AX109" s="4" t="s">
        <v>122</v>
      </c>
      <c r="AY109" s="17">
        <v>587</v>
      </c>
      <c r="AZ109" s="7">
        <f t="shared" si="31"/>
        <v>2.8736476232437461E-5</v>
      </c>
      <c r="BB109" s="4" t="s">
        <v>116</v>
      </c>
      <c r="BC109" s="17">
        <v>592</v>
      </c>
      <c r="BD109" s="7">
        <f t="shared" si="32"/>
        <v>3.0511778912474643E-5</v>
      </c>
      <c r="BF109" s="4" t="s">
        <v>87</v>
      </c>
      <c r="BG109" s="17">
        <v>569</v>
      </c>
      <c r="BH109" s="7">
        <f t="shared" si="33"/>
        <v>3.0934617429846514E-5</v>
      </c>
      <c r="BJ109" s="4" t="s">
        <v>141</v>
      </c>
      <c r="BK109" s="17">
        <v>679</v>
      </c>
      <c r="BL109" s="7">
        <f t="shared" si="34"/>
        <v>3.8559273354752755E-5</v>
      </c>
    </row>
    <row r="110" spans="2:64" s="3" customFormat="1" ht="12.75" customHeight="1" x14ac:dyDescent="0.2">
      <c r="B110" s="4" t="s">
        <v>439</v>
      </c>
      <c r="C110" s="17">
        <v>2425960</v>
      </c>
      <c r="D110" s="7">
        <f t="shared" si="35"/>
        <v>8.9608501449672624E-5</v>
      </c>
      <c r="F110" s="4" t="s">
        <v>353</v>
      </c>
      <c r="G110" s="17">
        <v>2843120</v>
      </c>
      <c r="H110" s="7">
        <f t="shared" si="36"/>
        <v>1.0719967922944549E-4</v>
      </c>
      <c r="J110" s="4" t="s">
        <v>353</v>
      </c>
      <c r="K110" s="17">
        <v>2711655</v>
      </c>
      <c r="L110" s="7">
        <f t="shared" si="37"/>
        <v>1.0347609068782582E-4</v>
      </c>
      <c r="N110" s="4" t="s">
        <v>372</v>
      </c>
      <c r="O110" s="17">
        <v>2624529</v>
      </c>
      <c r="P110" s="7">
        <f t="shared" si="38"/>
        <v>1.0019731026108296E-4</v>
      </c>
      <c r="R110" s="4" t="s">
        <v>371</v>
      </c>
      <c r="S110" s="17">
        <v>2791596</v>
      </c>
      <c r="T110" s="7">
        <f t="shared" si="39"/>
        <v>1.0779654318637381E-4</v>
      </c>
      <c r="V110" s="4" t="s">
        <v>272</v>
      </c>
      <c r="W110" s="17">
        <v>2456580</v>
      </c>
      <c r="X110" s="7">
        <f t="shared" si="42"/>
        <v>9.7136695876601689E-5</v>
      </c>
      <c r="Z110" s="4" t="s">
        <v>382</v>
      </c>
      <c r="AA110" s="17">
        <v>4861592</v>
      </c>
      <c r="AB110" s="7">
        <f t="shared" si="40"/>
        <v>1.9486254001766532E-4</v>
      </c>
      <c r="AD110" s="4" t="s">
        <v>368</v>
      </c>
      <c r="AE110" s="17">
        <v>3394429</v>
      </c>
      <c r="AF110" s="7">
        <f t="shared" si="41"/>
        <v>1.4023254748929173E-4</v>
      </c>
      <c r="AH110" s="4" t="s">
        <v>254</v>
      </c>
      <c r="AI110" s="17">
        <v>3038665</v>
      </c>
      <c r="AJ110" s="7">
        <f t="shared" si="43"/>
        <v>1.2794163166130127E-4</v>
      </c>
      <c r="AL110" s="4" t="s">
        <v>27</v>
      </c>
      <c r="AM110" s="17">
        <v>453</v>
      </c>
      <c r="AN110" s="7">
        <f t="shared" si="28"/>
        <v>2.1252786554652128E-5</v>
      </c>
      <c r="AP110" s="4" t="s">
        <v>44</v>
      </c>
      <c r="AQ110" s="17">
        <v>319</v>
      </c>
      <c r="AR110" s="7">
        <f t="shared" si="29"/>
        <v>1.5002307251391076E-5</v>
      </c>
      <c r="AT110" s="4" t="s">
        <v>30</v>
      </c>
      <c r="AU110" s="17">
        <v>369</v>
      </c>
      <c r="AV110" s="7">
        <f t="shared" si="30"/>
        <v>1.7747782368900884E-5</v>
      </c>
      <c r="AX110" s="4" t="s">
        <v>116</v>
      </c>
      <c r="AY110" s="17">
        <v>562</v>
      </c>
      <c r="AZ110" s="7">
        <f t="shared" si="31"/>
        <v>2.75126058647868E-5</v>
      </c>
      <c r="BB110" s="4" t="s">
        <v>44</v>
      </c>
      <c r="BC110" s="17">
        <v>538</v>
      </c>
      <c r="BD110" s="7">
        <f t="shared" si="32"/>
        <v>2.772860989005297E-5</v>
      </c>
      <c r="BF110" s="4" t="s">
        <v>99</v>
      </c>
      <c r="BG110" s="17">
        <v>489</v>
      </c>
      <c r="BH110" s="7">
        <f t="shared" si="33"/>
        <v>2.6585286332504297E-5</v>
      </c>
      <c r="BJ110" s="4" t="s">
        <v>115</v>
      </c>
      <c r="BK110" s="17">
        <v>646</v>
      </c>
      <c r="BL110" s="7">
        <f t="shared" si="34"/>
        <v>3.6685258596716169E-5</v>
      </c>
    </row>
    <row r="111" spans="2:64" s="3" customFormat="1" ht="12.75" customHeight="1" x14ac:dyDescent="0.2">
      <c r="B111" s="4" t="s">
        <v>373</v>
      </c>
      <c r="C111" s="17">
        <v>2323936</v>
      </c>
      <c r="D111" s="7">
        <f t="shared" si="35"/>
        <v>8.584000660561031E-5</v>
      </c>
      <c r="F111" s="4" t="s">
        <v>439</v>
      </c>
      <c r="G111" s="17">
        <v>2667616</v>
      </c>
      <c r="H111" s="7">
        <f t="shared" si="36"/>
        <v>1.0058231080901844E-4</v>
      </c>
      <c r="J111" s="4" t="s">
        <v>439</v>
      </c>
      <c r="K111" s="17">
        <v>2572005</v>
      </c>
      <c r="L111" s="7">
        <f t="shared" si="37"/>
        <v>9.8147080889545842E-5</v>
      </c>
      <c r="N111" s="4" t="s">
        <v>439</v>
      </c>
      <c r="O111" s="17">
        <v>2042587</v>
      </c>
      <c r="P111" s="7">
        <f t="shared" si="38"/>
        <v>7.7980362714321179E-5</v>
      </c>
      <c r="R111" s="4" t="s">
        <v>393</v>
      </c>
      <c r="S111" s="17">
        <v>2473377</v>
      </c>
      <c r="T111" s="7">
        <f t="shared" si="39"/>
        <v>9.5508623237991347E-5</v>
      </c>
      <c r="V111" s="4" t="s">
        <v>359</v>
      </c>
      <c r="W111" s="17">
        <v>2329893</v>
      </c>
      <c r="X111" s="7">
        <f t="shared" si="42"/>
        <v>9.2127310230492439E-5</v>
      </c>
      <c r="Z111" s="4" t="s">
        <v>365</v>
      </c>
      <c r="AA111" s="17">
        <v>4801675</v>
      </c>
      <c r="AB111" s="7">
        <f t="shared" si="40"/>
        <v>1.924609442419938E-4</v>
      </c>
      <c r="AD111" s="4" t="s">
        <v>254</v>
      </c>
      <c r="AE111" s="17">
        <v>3022123</v>
      </c>
      <c r="AF111" s="7">
        <f t="shared" si="41"/>
        <v>1.2485163399086587E-4</v>
      </c>
      <c r="AH111" s="4" t="s">
        <v>255</v>
      </c>
      <c r="AI111" s="17">
        <v>2752088</v>
      </c>
      <c r="AJ111" s="7">
        <f t="shared" si="43"/>
        <v>1.1587543516494489E-4</v>
      </c>
      <c r="AL111" s="4" t="s">
        <v>119</v>
      </c>
      <c r="AM111" s="17">
        <v>368</v>
      </c>
      <c r="AN111" s="7">
        <f t="shared" si="28"/>
        <v>1.7264956847929323E-5</v>
      </c>
      <c r="AP111" s="4" t="s">
        <v>117</v>
      </c>
      <c r="AQ111" s="17">
        <v>254</v>
      </c>
      <c r="AR111" s="7">
        <f t="shared" si="29"/>
        <v>1.1945410789508881E-5</v>
      </c>
      <c r="AT111" s="4" t="s">
        <v>44</v>
      </c>
      <c r="AU111" s="17">
        <v>361</v>
      </c>
      <c r="AV111" s="7">
        <f t="shared" si="30"/>
        <v>1.7363006599385416E-5</v>
      </c>
      <c r="AX111" s="4" t="s">
        <v>115</v>
      </c>
      <c r="AY111" s="17">
        <v>551</v>
      </c>
      <c r="AZ111" s="7">
        <f t="shared" si="31"/>
        <v>2.6974102903020512E-5</v>
      </c>
      <c r="BB111" s="4" t="s">
        <v>113</v>
      </c>
      <c r="BC111" s="17">
        <v>471</v>
      </c>
      <c r="BD111" s="7">
        <f t="shared" si="32"/>
        <v>2.4275418695566818E-5</v>
      </c>
      <c r="BF111" s="4" t="s">
        <v>44</v>
      </c>
      <c r="BG111" s="17">
        <v>472</v>
      </c>
      <c r="BH111" s="7">
        <f t="shared" si="33"/>
        <v>2.5661053474319076E-5</v>
      </c>
      <c r="BJ111" s="4" t="s">
        <v>116</v>
      </c>
      <c r="BK111" s="17">
        <v>621</v>
      </c>
      <c r="BL111" s="7">
        <f t="shared" si="34"/>
        <v>3.5265550446688456E-5</v>
      </c>
    </row>
    <row r="112" spans="2:64" s="3" customFormat="1" ht="12.75" customHeight="1" x14ac:dyDescent="0.2">
      <c r="B112" s="4" t="s">
        <v>375</v>
      </c>
      <c r="C112" s="17">
        <v>2194701</v>
      </c>
      <c r="D112" s="7">
        <f t="shared" si="35"/>
        <v>8.1066409891382364E-5</v>
      </c>
      <c r="F112" s="4" t="s">
        <v>375</v>
      </c>
      <c r="G112" s="17">
        <v>2164507</v>
      </c>
      <c r="H112" s="7">
        <f t="shared" si="36"/>
        <v>8.1612614342655039E-5</v>
      </c>
      <c r="J112" s="4" t="s">
        <v>257</v>
      </c>
      <c r="K112" s="17">
        <v>2144303</v>
      </c>
      <c r="L112" s="7">
        <f t="shared" si="37"/>
        <v>8.1826077318160662E-5</v>
      </c>
      <c r="N112" s="4" t="s">
        <v>375</v>
      </c>
      <c r="O112" s="17">
        <v>1992621</v>
      </c>
      <c r="P112" s="7">
        <f t="shared" si="38"/>
        <v>7.6072798041000646E-5</v>
      </c>
      <c r="R112" s="4" t="s">
        <v>257</v>
      </c>
      <c r="S112" s="17">
        <v>1804176</v>
      </c>
      <c r="T112" s="7">
        <f t="shared" si="39"/>
        <v>6.9667651085550758E-5</v>
      </c>
      <c r="V112" s="4" t="s">
        <v>369</v>
      </c>
      <c r="W112" s="17">
        <v>2227795</v>
      </c>
      <c r="X112" s="7">
        <f t="shared" si="42"/>
        <v>8.8090208904417465E-5</v>
      </c>
      <c r="Z112" s="4" t="s">
        <v>253</v>
      </c>
      <c r="AA112" s="17">
        <v>4748398</v>
      </c>
      <c r="AB112" s="7">
        <f t="shared" si="40"/>
        <v>1.9032549323242304E-4</v>
      </c>
      <c r="AD112" s="4" t="s">
        <v>369</v>
      </c>
      <c r="AE112" s="17">
        <v>2701570</v>
      </c>
      <c r="AF112" s="7">
        <f t="shared" si="41"/>
        <v>1.1160876934549106E-4</v>
      </c>
      <c r="AH112" s="4" t="s">
        <v>256</v>
      </c>
      <c r="AI112" s="17">
        <v>2682740</v>
      </c>
      <c r="AJ112" s="7">
        <f t="shared" si="43"/>
        <v>1.1295556862077239E-4</v>
      </c>
      <c r="AL112" s="4" t="s">
        <v>30</v>
      </c>
      <c r="AM112" s="17">
        <v>352</v>
      </c>
      <c r="AN112" s="7">
        <f t="shared" si="28"/>
        <v>1.6514306550193265E-5</v>
      </c>
      <c r="AP112" s="4" t="s">
        <v>31</v>
      </c>
      <c r="AQ112" s="17">
        <v>198</v>
      </c>
      <c r="AR112" s="7">
        <f t="shared" si="29"/>
        <v>9.3117769146565296E-6</v>
      </c>
      <c r="AT112" s="4" t="s">
        <v>105</v>
      </c>
      <c r="AU112" s="17">
        <v>275</v>
      </c>
      <c r="AV112" s="7">
        <f t="shared" si="30"/>
        <v>1.3226667077094153E-5</v>
      </c>
      <c r="AX112" s="4" t="s">
        <v>94</v>
      </c>
      <c r="AY112" s="17">
        <v>527</v>
      </c>
      <c r="AZ112" s="7">
        <f t="shared" si="31"/>
        <v>2.5799187350075881E-5</v>
      </c>
      <c r="BB112" s="4" t="s">
        <v>30</v>
      </c>
      <c r="BC112" s="17">
        <v>395</v>
      </c>
      <c r="BD112" s="7">
        <f t="shared" si="32"/>
        <v>2.0358365997343723E-5</v>
      </c>
      <c r="BF112" s="4" t="s">
        <v>30</v>
      </c>
      <c r="BG112" s="17">
        <v>395</v>
      </c>
      <c r="BH112" s="7">
        <f t="shared" si="33"/>
        <v>2.1474822293127193E-5</v>
      </c>
      <c r="BJ112" s="4" t="s">
        <v>149</v>
      </c>
      <c r="BK112" s="17">
        <v>435</v>
      </c>
      <c r="BL112" s="7">
        <f t="shared" si="34"/>
        <v>2.470292181048225E-5</v>
      </c>
    </row>
    <row r="113" spans="2:64" s="3" customFormat="1" ht="12.75" customHeight="1" x14ac:dyDescent="0.2">
      <c r="B113" s="4" t="s">
        <v>376</v>
      </c>
      <c r="C113" s="17">
        <v>1880846</v>
      </c>
      <c r="D113" s="7">
        <f t="shared" si="35"/>
        <v>6.9473442067309832E-5</v>
      </c>
      <c r="F113" s="4" t="s">
        <v>419</v>
      </c>
      <c r="G113" s="17">
        <v>2141457</v>
      </c>
      <c r="H113" s="7">
        <f t="shared" si="36"/>
        <v>8.0743515392825717E-5</v>
      </c>
      <c r="J113" s="4" t="s">
        <v>375</v>
      </c>
      <c r="K113" s="17">
        <v>2137980</v>
      </c>
      <c r="L113" s="7">
        <f t="shared" si="37"/>
        <v>8.1584793186728331E-5</v>
      </c>
      <c r="N113" s="4" t="s">
        <v>373</v>
      </c>
      <c r="O113" s="17">
        <v>1916277</v>
      </c>
      <c r="P113" s="7">
        <f t="shared" si="38"/>
        <v>7.3158193761691052E-5</v>
      </c>
      <c r="R113" s="4" t="s">
        <v>375</v>
      </c>
      <c r="S113" s="17">
        <v>1790389</v>
      </c>
      <c r="T113" s="7">
        <f t="shared" si="39"/>
        <v>6.9135270704968988E-5</v>
      </c>
      <c r="V113" s="4" t="s">
        <v>375</v>
      </c>
      <c r="W113" s="17">
        <v>1817661</v>
      </c>
      <c r="X113" s="7">
        <f t="shared" si="42"/>
        <v>7.1872922422131454E-5</v>
      </c>
      <c r="Z113" s="4" t="s">
        <v>359</v>
      </c>
      <c r="AA113" s="17">
        <v>4474421</v>
      </c>
      <c r="AB113" s="7">
        <f t="shared" si="40"/>
        <v>1.7934393531344919E-4</v>
      </c>
      <c r="AD113" s="4" t="s">
        <v>370</v>
      </c>
      <c r="AE113" s="17">
        <v>2650715</v>
      </c>
      <c r="AF113" s="7">
        <f t="shared" si="41"/>
        <v>1.0950781917019857E-4</v>
      </c>
      <c r="AH113" s="4" t="s">
        <v>296</v>
      </c>
      <c r="AI113" s="17">
        <v>2578340</v>
      </c>
      <c r="AJ113" s="7">
        <f t="shared" si="43"/>
        <v>1.0855985328346478E-4</v>
      </c>
      <c r="AL113" s="4" t="s">
        <v>31</v>
      </c>
      <c r="AM113" s="17">
        <v>211</v>
      </c>
      <c r="AN113" s="7">
        <f t="shared" si="28"/>
        <v>9.8992008013942581E-6</v>
      </c>
      <c r="AP113" s="4" t="s">
        <v>118</v>
      </c>
      <c r="AQ113" s="17">
        <v>198</v>
      </c>
      <c r="AR113" s="7">
        <f t="shared" si="29"/>
        <v>9.3117769146565296E-6</v>
      </c>
      <c r="AT113" s="4" t="s">
        <v>106</v>
      </c>
      <c r="AU113" s="17">
        <v>258</v>
      </c>
      <c r="AV113" s="7">
        <f t="shared" si="30"/>
        <v>1.2409018566873788E-5</v>
      </c>
      <c r="AX113" s="4" t="s">
        <v>113</v>
      </c>
      <c r="AY113" s="17">
        <v>507</v>
      </c>
      <c r="AZ113" s="7">
        <f t="shared" si="31"/>
        <v>2.4820091055955354E-5</v>
      </c>
      <c r="BB113" s="4" t="s">
        <v>27</v>
      </c>
      <c r="BC113" s="17">
        <v>355</v>
      </c>
      <c r="BD113" s="7">
        <f t="shared" si="32"/>
        <v>1.8296759314068408E-5</v>
      </c>
      <c r="BF113" s="4" t="s">
        <v>113</v>
      </c>
      <c r="BG113" s="17">
        <v>361</v>
      </c>
      <c r="BH113" s="7">
        <f t="shared" si="33"/>
        <v>1.962635657675675E-5</v>
      </c>
      <c r="BJ113" s="4" t="s">
        <v>44</v>
      </c>
      <c r="BK113" s="17">
        <v>406</v>
      </c>
      <c r="BL113" s="7">
        <f t="shared" si="34"/>
        <v>2.3056060356450101E-5</v>
      </c>
    </row>
    <row r="114" spans="2:64" s="3" customFormat="1" ht="12.75" customHeight="1" x14ac:dyDescent="0.2">
      <c r="B114" s="4" t="s">
        <v>477</v>
      </c>
      <c r="C114" s="17">
        <v>1512249</v>
      </c>
      <c r="D114" s="7">
        <f t="shared" si="35"/>
        <v>5.585845055514764E-5</v>
      </c>
      <c r="F114" s="4" t="s">
        <v>476</v>
      </c>
      <c r="G114" s="17">
        <v>1985378</v>
      </c>
      <c r="H114" s="7">
        <f t="shared" si="36"/>
        <v>7.4858565501701666E-5</v>
      </c>
      <c r="J114" s="4" t="s">
        <v>383</v>
      </c>
      <c r="K114" s="17">
        <v>2058828</v>
      </c>
      <c r="L114" s="7">
        <f t="shared" si="37"/>
        <v>7.85643722518665E-5</v>
      </c>
      <c r="N114" s="4" t="s">
        <v>383</v>
      </c>
      <c r="O114" s="17">
        <v>1908402</v>
      </c>
      <c r="P114" s="7">
        <f t="shared" si="38"/>
        <v>7.2857547886447904E-5</v>
      </c>
      <c r="R114" s="4" t="s">
        <v>383</v>
      </c>
      <c r="S114" s="17">
        <v>1666095</v>
      </c>
      <c r="T114" s="7">
        <f t="shared" si="39"/>
        <v>6.4335699585506455E-5</v>
      </c>
      <c r="V114" s="4" t="s">
        <v>376</v>
      </c>
      <c r="W114" s="17">
        <v>1554058</v>
      </c>
      <c r="X114" s="7">
        <f t="shared" si="42"/>
        <v>6.1449681801773134E-5</v>
      </c>
      <c r="Z114" s="4" t="s">
        <v>290</v>
      </c>
      <c r="AA114" s="17">
        <v>4126551</v>
      </c>
      <c r="AB114" s="7">
        <f t="shared" si="40"/>
        <v>1.6540059498461343E-4</v>
      </c>
      <c r="AD114" s="4" t="s">
        <v>371</v>
      </c>
      <c r="AE114" s="17">
        <v>2514843</v>
      </c>
      <c r="AF114" s="7">
        <f t="shared" si="41"/>
        <v>1.0389459918755494E-4</v>
      </c>
      <c r="AH114" s="4" t="s">
        <v>257</v>
      </c>
      <c r="AI114" s="17">
        <v>2489610</v>
      </c>
      <c r="AJ114" s="7">
        <f t="shared" si="43"/>
        <v>1.048239162922837E-4</v>
      </c>
      <c r="AL114" s="4" t="s">
        <v>38</v>
      </c>
      <c r="AM114" s="17">
        <v>132</v>
      </c>
      <c r="AN114" s="7">
        <f t="shared" si="28"/>
        <v>6.1928649563224739E-6</v>
      </c>
      <c r="AP114" s="4" t="s">
        <v>38</v>
      </c>
      <c r="AQ114" s="17">
        <v>136</v>
      </c>
      <c r="AR114" s="7">
        <f t="shared" si="29"/>
        <v>6.3959679817842831E-6</v>
      </c>
      <c r="AT114" s="4" t="s">
        <v>31</v>
      </c>
      <c r="AU114" s="17">
        <v>213</v>
      </c>
      <c r="AV114" s="7">
        <f t="shared" si="30"/>
        <v>1.024465486334929E-5</v>
      </c>
      <c r="AX114" s="4" t="s">
        <v>44</v>
      </c>
      <c r="AY114" s="17">
        <v>445</v>
      </c>
      <c r="AZ114" s="7">
        <f t="shared" si="31"/>
        <v>2.1784892544181721E-5</v>
      </c>
      <c r="BB114" s="4" t="s">
        <v>135</v>
      </c>
      <c r="BC114" s="17">
        <v>307</v>
      </c>
      <c r="BD114" s="7">
        <f t="shared" si="32"/>
        <v>1.5822831294138034E-5</v>
      </c>
      <c r="BF114" s="4" t="s">
        <v>109</v>
      </c>
      <c r="BG114" s="17">
        <v>339</v>
      </c>
      <c r="BH114" s="7">
        <f t="shared" si="33"/>
        <v>1.8430290524987641E-5</v>
      </c>
      <c r="BJ114" s="4" t="s">
        <v>30</v>
      </c>
      <c r="BK114" s="17">
        <v>374</v>
      </c>
      <c r="BL114" s="7">
        <f t="shared" si="34"/>
        <v>2.1238833924414626E-5</v>
      </c>
    </row>
    <row r="115" spans="2:64" s="3" customFormat="1" ht="12.75" customHeight="1" x14ac:dyDescent="0.2">
      <c r="B115" s="4" t="s">
        <v>476</v>
      </c>
      <c r="C115" s="17">
        <v>1494498</v>
      </c>
      <c r="D115" s="7">
        <f t="shared" si="35"/>
        <v>5.5202775890588809E-5</v>
      </c>
      <c r="F115" s="4" t="s">
        <v>376</v>
      </c>
      <c r="G115" s="17">
        <v>1814759</v>
      </c>
      <c r="H115" s="7">
        <f t="shared" si="36"/>
        <v>6.8425385730728659E-5</v>
      </c>
      <c r="J115" s="4" t="s">
        <v>373</v>
      </c>
      <c r="K115" s="17">
        <v>1894399</v>
      </c>
      <c r="L115" s="7">
        <f t="shared" si="37"/>
        <v>7.2289801882218245E-5</v>
      </c>
      <c r="N115" s="4" t="s">
        <v>257</v>
      </c>
      <c r="O115" s="17">
        <v>1637132</v>
      </c>
      <c r="P115" s="7">
        <f t="shared" si="38"/>
        <v>6.2501204194103876E-5</v>
      </c>
      <c r="R115" s="4" t="s">
        <v>419</v>
      </c>
      <c r="S115" s="17">
        <v>1597605</v>
      </c>
      <c r="T115" s="7">
        <f t="shared" si="39"/>
        <v>6.1690981208336275E-5</v>
      </c>
      <c r="V115" s="4" t="s">
        <v>257</v>
      </c>
      <c r="W115" s="17">
        <v>1515917</v>
      </c>
      <c r="X115" s="7">
        <f t="shared" si="42"/>
        <v>5.9941531968497018E-5</v>
      </c>
      <c r="Z115" s="4" t="s">
        <v>405</v>
      </c>
      <c r="AA115" s="17">
        <v>3528361</v>
      </c>
      <c r="AB115" s="7">
        <f t="shared" si="40"/>
        <v>1.4142391763012396E-4</v>
      </c>
      <c r="AD115" s="4" t="s">
        <v>372</v>
      </c>
      <c r="AE115" s="17">
        <v>2312681</v>
      </c>
      <c r="AF115" s="7">
        <f t="shared" si="41"/>
        <v>9.5542769685293962E-5</v>
      </c>
      <c r="AH115" s="4" t="s">
        <v>258</v>
      </c>
      <c r="AI115" s="17">
        <v>2344016</v>
      </c>
      <c r="AJ115" s="7">
        <f t="shared" si="43"/>
        <v>9.8693745997073304E-5</v>
      </c>
      <c r="AL115" s="4" t="s">
        <v>118</v>
      </c>
      <c r="AM115" s="17">
        <v>124</v>
      </c>
      <c r="AN115" s="7">
        <f t="shared" si="28"/>
        <v>5.8175398074544457E-6</v>
      </c>
      <c r="AP115" s="4" t="s">
        <v>119</v>
      </c>
      <c r="AQ115" s="17">
        <v>130</v>
      </c>
      <c r="AR115" s="7">
        <f t="shared" si="29"/>
        <v>6.1137929237643884E-6</v>
      </c>
      <c r="AT115" s="4" t="s">
        <v>38</v>
      </c>
      <c r="AU115" s="17">
        <v>140</v>
      </c>
      <c r="AV115" s="7">
        <f t="shared" si="30"/>
        <v>6.7335759665206606E-6</v>
      </c>
      <c r="AX115" s="4" t="s">
        <v>27</v>
      </c>
      <c r="AY115" s="17">
        <v>389</v>
      </c>
      <c r="AZ115" s="7">
        <f t="shared" si="31"/>
        <v>1.9043422920644245E-5</v>
      </c>
      <c r="BB115" s="4" t="s">
        <v>109</v>
      </c>
      <c r="BC115" s="17">
        <v>292</v>
      </c>
      <c r="BD115" s="7">
        <f t="shared" si="32"/>
        <v>1.5049728787909791E-5</v>
      </c>
      <c r="BF115" s="4" t="s">
        <v>27</v>
      </c>
      <c r="BG115" s="17">
        <v>338</v>
      </c>
      <c r="BH115" s="7">
        <f t="shared" si="33"/>
        <v>1.8375923886270862E-5</v>
      </c>
      <c r="BJ115" s="4" t="s">
        <v>113</v>
      </c>
      <c r="BK115" s="17">
        <v>362</v>
      </c>
      <c r="BL115" s="7">
        <f t="shared" si="34"/>
        <v>2.0557374012401321E-5</v>
      </c>
    </row>
    <row r="116" spans="2:64" s="3" customFormat="1" ht="12.75" customHeight="1" x14ac:dyDescent="0.2">
      <c r="B116" s="4" t="s">
        <v>377</v>
      </c>
      <c r="C116" s="17">
        <v>1350530</v>
      </c>
      <c r="D116" s="7">
        <f t="shared" si="35"/>
        <v>4.9884981394098154E-5</v>
      </c>
      <c r="F116" s="4" t="s">
        <v>373</v>
      </c>
      <c r="G116" s="17">
        <v>1535228</v>
      </c>
      <c r="H116" s="7">
        <f t="shared" si="36"/>
        <v>5.7885685143104461E-5</v>
      </c>
      <c r="J116" s="4" t="s">
        <v>376</v>
      </c>
      <c r="K116" s="17">
        <v>1800382</v>
      </c>
      <c r="L116" s="7">
        <f t="shared" si="37"/>
        <v>6.8702136187947659E-5</v>
      </c>
      <c r="N116" s="4" t="s">
        <v>404</v>
      </c>
      <c r="O116" s="17">
        <v>1599511</v>
      </c>
      <c r="P116" s="7">
        <f t="shared" si="38"/>
        <v>6.1064937721402599E-5</v>
      </c>
      <c r="R116" s="4" t="s">
        <v>376</v>
      </c>
      <c r="S116" s="17">
        <v>1561828</v>
      </c>
      <c r="T116" s="7">
        <f t="shared" si="39"/>
        <v>6.0309464353612712E-5</v>
      </c>
      <c r="V116" s="4" t="s">
        <v>393</v>
      </c>
      <c r="W116" s="17">
        <v>1474868</v>
      </c>
      <c r="X116" s="7">
        <f t="shared" si="42"/>
        <v>5.8318395645218871E-5</v>
      </c>
      <c r="Z116" s="4" t="s">
        <v>254</v>
      </c>
      <c r="AA116" s="17">
        <v>3036568</v>
      </c>
      <c r="AB116" s="7">
        <f t="shared" si="40"/>
        <v>1.2171184941401128E-4</v>
      </c>
      <c r="AD116" s="4" t="s">
        <v>373</v>
      </c>
      <c r="AE116" s="17">
        <v>2152675</v>
      </c>
      <c r="AF116" s="7">
        <f t="shared" si="41"/>
        <v>8.8932512409748768E-5</v>
      </c>
      <c r="AH116" s="4" t="s">
        <v>259</v>
      </c>
      <c r="AI116" s="17">
        <v>2326889</v>
      </c>
      <c r="AJ116" s="7">
        <f t="shared" si="43"/>
        <v>9.797262131716844E-5</v>
      </c>
      <c r="AL116" s="4" t="s">
        <v>121</v>
      </c>
      <c r="AM116" s="17">
        <v>97</v>
      </c>
      <c r="AN116" s="7">
        <f t="shared" si="28"/>
        <v>4.5508174300248482E-6</v>
      </c>
      <c r="AP116" s="4" t="s">
        <v>120</v>
      </c>
      <c r="AQ116" s="17">
        <v>73</v>
      </c>
      <c r="AR116" s="7">
        <f t="shared" si="29"/>
        <v>3.4331298725753871E-6</v>
      </c>
      <c r="AT116" s="4" t="s">
        <v>124</v>
      </c>
      <c r="AU116" s="17">
        <v>84</v>
      </c>
      <c r="AV116" s="7">
        <f t="shared" si="30"/>
        <v>4.0401455799123959E-6</v>
      </c>
      <c r="AX116" s="4" t="s">
        <v>30</v>
      </c>
      <c r="AY116" s="17">
        <v>377</v>
      </c>
      <c r="AZ116" s="7">
        <f t="shared" si="31"/>
        <v>1.8455965144171928E-5</v>
      </c>
      <c r="BB116" s="4" t="s">
        <v>122</v>
      </c>
      <c r="BC116" s="17">
        <v>274</v>
      </c>
      <c r="BD116" s="7">
        <f t="shared" si="32"/>
        <v>1.4122005780435898E-5</v>
      </c>
      <c r="BF116" s="4" t="s">
        <v>135</v>
      </c>
      <c r="BG116" s="17">
        <v>262</v>
      </c>
      <c r="BH116" s="7">
        <f t="shared" si="33"/>
        <v>1.4244059343795758E-5</v>
      </c>
      <c r="BJ116" s="4" t="s">
        <v>27</v>
      </c>
      <c r="BK116" s="17">
        <v>345</v>
      </c>
      <c r="BL116" s="7">
        <f t="shared" si="34"/>
        <v>1.9591972470382476E-5</v>
      </c>
    </row>
    <row r="117" spans="2:64" s="3" customFormat="1" ht="12.75" customHeight="1" x14ac:dyDescent="0.2">
      <c r="B117" s="4" t="s">
        <v>381</v>
      </c>
      <c r="C117" s="17">
        <v>1310935</v>
      </c>
      <c r="D117" s="7">
        <f t="shared" si="35"/>
        <v>4.8422447545683596E-5</v>
      </c>
      <c r="F117" s="4" t="s">
        <v>477</v>
      </c>
      <c r="G117" s="17">
        <v>1502483</v>
      </c>
      <c r="H117" s="7">
        <f t="shared" si="36"/>
        <v>5.6651036765136525E-5</v>
      </c>
      <c r="J117" s="4" t="s">
        <v>404</v>
      </c>
      <c r="K117" s="17">
        <v>1614121</v>
      </c>
      <c r="L117" s="7">
        <f t="shared" si="37"/>
        <v>6.1594462045180565E-5</v>
      </c>
      <c r="N117" s="4" t="s">
        <v>376</v>
      </c>
      <c r="O117" s="17">
        <v>1581577</v>
      </c>
      <c r="P117" s="7">
        <f t="shared" si="38"/>
        <v>6.0380266848182204E-5</v>
      </c>
      <c r="R117" s="4" t="s">
        <v>369</v>
      </c>
      <c r="S117" s="17">
        <v>1547669</v>
      </c>
      <c r="T117" s="7">
        <f t="shared" si="39"/>
        <v>5.9762719317806716E-5</v>
      </c>
      <c r="V117" s="4" t="s">
        <v>367</v>
      </c>
      <c r="W117" s="17">
        <v>1451074</v>
      </c>
      <c r="X117" s="7">
        <f t="shared" si="42"/>
        <v>5.737754676519548E-5</v>
      </c>
      <c r="Z117" s="4" t="s">
        <v>370</v>
      </c>
      <c r="AA117" s="17">
        <v>2721317</v>
      </c>
      <c r="AB117" s="7">
        <f t="shared" si="40"/>
        <v>1.0907594524864549E-4</v>
      </c>
      <c r="AD117" s="4" t="s">
        <v>374</v>
      </c>
      <c r="AE117" s="17">
        <v>2124080</v>
      </c>
      <c r="AF117" s="7">
        <f t="shared" si="41"/>
        <v>8.7751179792258088E-5</v>
      </c>
      <c r="AH117" s="4" t="s">
        <v>260</v>
      </c>
      <c r="AI117" s="17">
        <v>2230457</v>
      </c>
      <c r="AJ117" s="7">
        <f t="shared" si="43"/>
        <v>9.3912395058478327E-5</v>
      </c>
      <c r="AL117" s="4" t="s">
        <v>120</v>
      </c>
      <c r="AM117" s="17">
        <v>63</v>
      </c>
      <c r="AN117" s="7">
        <f t="shared" si="28"/>
        <v>2.9556855473357263E-6</v>
      </c>
      <c r="AP117" s="4" t="s">
        <v>121</v>
      </c>
      <c r="AQ117" s="17">
        <v>69</v>
      </c>
      <c r="AR117" s="7">
        <f t="shared" si="29"/>
        <v>3.2450131672287907E-6</v>
      </c>
      <c r="AT117" s="4" t="s">
        <v>120</v>
      </c>
      <c r="AU117" s="17">
        <v>83</v>
      </c>
      <c r="AV117" s="7">
        <f t="shared" si="30"/>
        <v>3.9920486087229632E-6</v>
      </c>
      <c r="AX117" s="4" t="s">
        <v>129</v>
      </c>
      <c r="AY117" s="17">
        <v>326</v>
      </c>
      <c r="AZ117" s="7">
        <f t="shared" si="31"/>
        <v>1.5959269594164586E-5</v>
      </c>
      <c r="BB117" s="4" t="s">
        <v>39</v>
      </c>
      <c r="BC117" s="17">
        <v>241</v>
      </c>
      <c r="BD117" s="7">
        <f t="shared" si="32"/>
        <v>1.2421180266733764E-5</v>
      </c>
      <c r="BF117" s="4" t="s">
        <v>136</v>
      </c>
      <c r="BG117" s="17">
        <v>259</v>
      </c>
      <c r="BH117" s="7">
        <f t="shared" si="33"/>
        <v>1.4080959427645425E-5</v>
      </c>
      <c r="BJ117" s="4" t="s">
        <v>111</v>
      </c>
      <c r="BK117" s="17">
        <v>339</v>
      </c>
      <c r="BL117" s="7">
        <f t="shared" si="34"/>
        <v>1.9251242514375822E-5</v>
      </c>
    </row>
    <row r="118" spans="2:64" s="3" customFormat="1" ht="12.75" customHeight="1" x14ac:dyDescent="0.2">
      <c r="B118" s="4" t="s">
        <v>419</v>
      </c>
      <c r="C118" s="17">
        <v>850068</v>
      </c>
      <c r="D118" s="7">
        <f t="shared" si="35"/>
        <v>3.1399247972068913E-5</v>
      </c>
      <c r="F118" s="4" t="s">
        <v>377</v>
      </c>
      <c r="G118" s="17">
        <v>1293601</v>
      </c>
      <c r="H118" s="7">
        <f t="shared" si="36"/>
        <v>4.8775152737446863E-5</v>
      </c>
      <c r="J118" s="4" t="s">
        <v>419</v>
      </c>
      <c r="K118" s="17">
        <v>1561867</v>
      </c>
      <c r="L118" s="7">
        <f t="shared" si="37"/>
        <v>5.9600462202722112E-5</v>
      </c>
      <c r="N118" s="4" t="s">
        <v>353</v>
      </c>
      <c r="O118" s="17">
        <v>1558892</v>
      </c>
      <c r="P118" s="7">
        <f t="shared" si="38"/>
        <v>5.9514215841211935E-5</v>
      </c>
      <c r="R118" s="4" t="s">
        <v>353</v>
      </c>
      <c r="S118" s="17">
        <v>1417561</v>
      </c>
      <c r="T118" s="7">
        <f t="shared" si="39"/>
        <v>5.4738642538468765E-5</v>
      </c>
      <c r="V118" s="4" t="s">
        <v>404</v>
      </c>
      <c r="W118" s="17">
        <v>1360174</v>
      </c>
      <c r="X118" s="7">
        <f t="shared" si="42"/>
        <v>5.3783230416783015E-5</v>
      </c>
      <c r="Z118" s="4" t="s">
        <v>371</v>
      </c>
      <c r="AA118" s="17">
        <v>2616584</v>
      </c>
      <c r="AB118" s="7">
        <f t="shared" si="40"/>
        <v>1.0487803262996623E-4</v>
      </c>
      <c r="AD118" s="4" t="s">
        <v>257</v>
      </c>
      <c r="AE118" s="17">
        <v>2036089</v>
      </c>
      <c r="AF118" s="7">
        <f t="shared" si="41"/>
        <v>8.4116046435180861E-5</v>
      </c>
      <c r="AH118" s="4" t="s">
        <v>261</v>
      </c>
      <c r="AI118" s="17">
        <v>1855713</v>
      </c>
      <c r="AJ118" s="7">
        <f t="shared" si="43"/>
        <v>7.8133966434302017E-5</v>
      </c>
      <c r="AL118" s="4" t="s">
        <v>169</v>
      </c>
      <c r="AM118" s="17">
        <v>1</v>
      </c>
      <c r="AN118" s="7">
        <f t="shared" si="28"/>
        <v>4.6915643608503589E-8</v>
      </c>
      <c r="AP118" s="4" t="s">
        <v>122</v>
      </c>
      <c r="AQ118" s="17">
        <v>38</v>
      </c>
      <c r="AR118" s="7">
        <f t="shared" si="29"/>
        <v>1.7871087007926674E-6</v>
      </c>
      <c r="AT118" s="4" t="s">
        <v>118</v>
      </c>
      <c r="AU118" s="17">
        <v>74</v>
      </c>
      <c r="AV118" s="7">
        <f t="shared" si="30"/>
        <v>3.5591758680180633E-6</v>
      </c>
      <c r="AX118" s="4" t="s">
        <v>135</v>
      </c>
      <c r="AY118" s="17">
        <v>265</v>
      </c>
      <c r="AZ118" s="7">
        <f t="shared" si="31"/>
        <v>1.297302589709698E-5</v>
      </c>
      <c r="BB118" s="4" t="s">
        <v>31</v>
      </c>
      <c r="BC118" s="17">
        <v>198</v>
      </c>
      <c r="BD118" s="7">
        <f t="shared" si="32"/>
        <v>1.0204953082212802E-5</v>
      </c>
      <c r="BF118" s="4" t="s">
        <v>38</v>
      </c>
      <c r="BG118" s="17">
        <v>246</v>
      </c>
      <c r="BH118" s="7">
        <f t="shared" si="33"/>
        <v>1.3374193124327315E-5</v>
      </c>
      <c r="BJ118" s="4" t="s">
        <v>109</v>
      </c>
      <c r="BK118" s="17">
        <v>307</v>
      </c>
      <c r="BL118" s="7">
        <f t="shared" si="34"/>
        <v>1.7434016082340347E-5</v>
      </c>
    </row>
    <row r="119" spans="2:64" s="3" customFormat="1" ht="12.75" customHeight="1" x14ac:dyDescent="0.2">
      <c r="B119" s="4" t="s">
        <v>422</v>
      </c>
      <c r="C119" s="17">
        <v>749606</v>
      </c>
      <c r="D119" s="7">
        <f t="shared" si="35"/>
        <v>2.7688449248002148E-5</v>
      </c>
      <c r="F119" s="4" t="s">
        <v>381</v>
      </c>
      <c r="G119" s="17">
        <v>1268905</v>
      </c>
      <c r="H119" s="7">
        <f t="shared" si="36"/>
        <v>4.7843991450462706E-5</v>
      </c>
      <c r="J119" s="4" t="s">
        <v>381</v>
      </c>
      <c r="K119" s="17">
        <v>1200461</v>
      </c>
      <c r="L119" s="7">
        <f t="shared" si="37"/>
        <v>4.5809297754765283E-5</v>
      </c>
      <c r="N119" s="4" t="s">
        <v>419</v>
      </c>
      <c r="O119" s="17">
        <v>1213121</v>
      </c>
      <c r="P119" s="7">
        <f t="shared" si="38"/>
        <v>4.6313628548678717E-5</v>
      </c>
      <c r="R119" s="4" t="s">
        <v>404</v>
      </c>
      <c r="S119" s="17">
        <v>1398274</v>
      </c>
      <c r="T119" s="7">
        <f t="shared" si="39"/>
        <v>5.3993881502690093E-5</v>
      </c>
      <c r="V119" s="4" t="s">
        <v>373</v>
      </c>
      <c r="W119" s="17">
        <v>1291183</v>
      </c>
      <c r="X119" s="7">
        <f t="shared" si="42"/>
        <v>5.1055227345349304E-5</v>
      </c>
      <c r="Z119" s="4" t="s">
        <v>369</v>
      </c>
      <c r="AA119" s="17">
        <v>2325562</v>
      </c>
      <c r="AB119" s="7">
        <f t="shared" si="40"/>
        <v>9.3213276286566572E-5</v>
      </c>
      <c r="AD119" s="4" t="s">
        <v>375</v>
      </c>
      <c r="AE119" s="17">
        <v>1619604</v>
      </c>
      <c r="AF119" s="7">
        <f t="shared" si="41"/>
        <v>6.6909985403685535E-5</v>
      </c>
      <c r="AH119" s="4" t="s">
        <v>297</v>
      </c>
      <c r="AI119" s="17">
        <v>1575071</v>
      </c>
      <c r="AJ119" s="7">
        <f t="shared" si="43"/>
        <v>6.631766046023416E-5</v>
      </c>
      <c r="AL119" s="4" t="s">
        <v>170</v>
      </c>
      <c r="AM119" s="17">
        <v>-2</v>
      </c>
      <c r="AN119" s="7">
        <f t="shared" si="28"/>
        <v>-9.3831287217007178E-8</v>
      </c>
      <c r="AP119" s="4" t="s">
        <v>123</v>
      </c>
      <c r="AQ119" s="17">
        <v>15</v>
      </c>
      <c r="AR119" s="7">
        <f t="shared" si="29"/>
        <v>7.0543764504973717E-7</v>
      </c>
      <c r="AT119" s="4" t="s">
        <v>123</v>
      </c>
      <c r="AU119" s="17">
        <v>70</v>
      </c>
      <c r="AV119" s="7">
        <f t="shared" si="30"/>
        <v>3.3667879832603303E-6</v>
      </c>
      <c r="AX119" s="4" t="s">
        <v>117</v>
      </c>
      <c r="AY119" s="17">
        <v>236</v>
      </c>
      <c r="AZ119" s="7">
        <f t="shared" si="31"/>
        <v>1.1553336270622216E-5</v>
      </c>
      <c r="BB119" s="4" t="s">
        <v>136</v>
      </c>
      <c r="BC119" s="17">
        <v>180</v>
      </c>
      <c r="BD119" s="7">
        <f t="shared" si="32"/>
        <v>9.2772300747389112E-6</v>
      </c>
      <c r="BF119" s="4" t="s">
        <v>53</v>
      </c>
      <c r="BG119" s="17">
        <v>216</v>
      </c>
      <c r="BH119" s="7">
        <f t="shared" si="33"/>
        <v>1.1743193962823983E-5</v>
      </c>
      <c r="BJ119" s="4" t="s">
        <v>136</v>
      </c>
      <c r="BK119" s="17">
        <v>272</v>
      </c>
      <c r="BL119" s="7">
        <f t="shared" si="34"/>
        <v>1.5446424672301543E-5</v>
      </c>
    </row>
    <row r="120" spans="2:64" s="3" customFormat="1" ht="12.75" customHeight="1" x14ac:dyDescent="0.2">
      <c r="B120" s="4" t="s">
        <v>420</v>
      </c>
      <c r="C120" s="17">
        <v>644617</v>
      </c>
      <c r="D120" s="7">
        <f t="shared" si="35"/>
        <v>2.3810435200491192E-5</v>
      </c>
      <c r="F120" s="4" t="s">
        <v>372</v>
      </c>
      <c r="G120" s="17">
        <v>1209726</v>
      </c>
      <c r="H120" s="7">
        <f t="shared" si="36"/>
        <v>4.5612650593545186E-5</v>
      </c>
      <c r="J120" s="4" t="s">
        <v>377</v>
      </c>
      <c r="K120" s="17">
        <v>1182058</v>
      </c>
      <c r="L120" s="7">
        <f t="shared" si="37"/>
        <v>4.5107043781849091E-5</v>
      </c>
      <c r="N120" s="4" t="s">
        <v>381</v>
      </c>
      <c r="O120" s="17">
        <v>1202236</v>
      </c>
      <c r="P120" s="7">
        <f t="shared" si="38"/>
        <v>4.5898069138898186E-5</v>
      </c>
      <c r="R120" s="4" t="s">
        <v>403</v>
      </c>
      <c r="S120" s="17">
        <v>1255158</v>
      </c>
      <c r="T120" s="7">
        <f t="shared" si="39"/>
        <v>4.8467505166479166E-5</v>
      </c>
      <c r="V120" s="4" t="s">
        <v>374</v>
      </c>
      <c r="W120" s="17">
        <v>1254429</v>
      </c>
      <c r="X120" s="7">
        <f t="shared" si="42"/>
        <v>4.9601921480997797E-5</v>
      </c>
      <c r="Z120" s="4" t="s">
        <v>372</v>
      </c>
      <c r="AA120" s="17">
        <v>2239493</v>
      </c>
      <c r="AB120" s="7">
        <f t="shared" si="40"/>
        <v>8.976345492007172E-5</v>
      </c>
      <c r="AD120" s="4" t="s">
        <v>262</v>
      </c>
      <c r="AE120" s="17">
        <v>1535011</v>
      </c>
      <c r="AF120" s="7">
        <f t="shared" si="41"/>
        <v>6.3415232121244902E-5</v>
      </c>
      <c r="AH120" s="4" t="s">
        <v>262</v>
      </c>
      <c r="AI120" s="17">
        <v>1510737</v>
      </c>
      <c r="AJ120" s="7">
        <f t="shared" si="43"/>
        <v>6.3608906145000944E-5</v>
      </c>
      <c r="AL120" s="9" t="s">
        <v>396</v>
      </c>
      <c r="AM120" s="18">
        <f>SUM(AM6:AM119)</f>
        <v>21314852</v>
      </c>
      <c r="AN120" s="10"/>
      <c r="AP120" s="4" t="s">
        <v>124</v>
      </c>
      <c r="AQ120" s="17">
        <v>15</v>
      </c>
      <c r="AR120" s="7">
        <f t="shared" si="29"/>
        <v>7.0543764504973717E-7</v>
      </c>
      <c r="AT120" s="4" t="s">
        <v>129</v>
      </c>
      <c r="AU120" s="17">
        <v>11</v>
      </c>
      <c r="AV120" s="7">
        <f t="shared" si="30"/>
        <v>5.2906668308376616E-7</v>
      </c>
      <c r="AX120" s="4" t="s">
        <v>31</v>
      </c>
      <c r="AY120" s="17">
        <v>208</v>
      </c>
      <c r="AZ120" s="7">
        <f t="shared" si="31"/>
        <v>1.0182601458853478E-5</v>
      </c>
      <c r="BB120" s="4" t="s">
        <v>106</v>
      </c>
      <c r="BC120" s="17">
        <v>161</v>
      </c>
      <c r="BD120" s="7">
        <f t="shared" si="32"/>
        <v>8.2979669001831376E-6</v>
      </c>
      <c r="BF120" s="4" t="s">
        <v>31</v>
      </c>
      <c r="BG120" s="17">
        <v>203</v>
      </c>
      <c r="BH120" s="7">
        <f t="shared" si="33"/>
        <v>1.1036427659505874E-5</v>
      </c>
      <c r="BJ120" s="4" t="s">
        <v>135</v>
      </c>
      <c r="BK120" s="17">
        <v>250</v>
      </c>
      <c r="BL120" s="7">
        <f t="shared" si="34"/>
        <v>1.4197081500277155E-5</v>
      </c>
    </row>
    <row r="121" spans="2:64" s="3" customFormat="1" ht="12.75" customHeight="1" x14ac:dyDescent="0.2">
      <c r="B121" s="4" t="s">
        <v>447</v>
      </c>
      <c r="C121" s="17">
        <v>577537</v>
      </c>
      <c r="D121" s="7">
        <f t="shared" si="35"/>
        <v>2.1332678651642887E-5</v>
      </c>
      <c r="F121" s="4" t="s">
        <v>448</v>
      </c>
      <c r="G121" s="17">
        <v>982477</v>
      </c>
      <c r="H121" s="7">
        <f t="shared" si="36"/>
        <v>3.7044239866874389E-5</v>
      </c>
      <c r="J121" s="4" t="s">
        <v>269</v>
      </c>
      <c r="K121" s="17">
        <v>805854</v>
      </c>
      <c r="L121" s="7">
        <f t="shared" si="37"/>
        <v>3.0751191278074527E-5</v>
      </c>
      <c r="N121" s="4" t="s">
        <v>440</v>
      </c>
      <c r="O121" s="17">
        <v>1161343</v>
      </c>
      <c r="P121" s="7">
        <f t="shared" si="38"/>
        <v>4.433688669111176E-5</v>
      </c>
      <c r="R121" s="4" t="s">
        <v>241</v>
      </c>
      <c r="S121" s="17">
        <v>1222858</v>
      </c>
      <c r="T121" s="7">
        <f t="shared" si="39"/>
        <v>4.7220251500504625E-5</v>
      </c>
      <c r="V121" s="4" t="s">
        <v>377</v>
      </c>
      <c r="W121" s="17">
        <v>1201100</v>
      </c>
      <c r="X121" s="7">
        <f t="shared" si="42"/>
        <v>4.7493216348495177E-5</v>
      </c>
      <c r="Z121" s="4" t="s">
        <v>399</v>
      </c>
      <c r="AA121" s="17">
        <v>2090050</v>
      </c>
      <c r="AB121" s="7">
        <f t="shared" si="40"/>
        <v>8.3773474154951995E-5</v>
      </c>
      <c r="AD121" s="4" t="s">
        <v>376</v>
      </c>
      <c r="AE121" s="17">
        <v>1516988</v>
      </c>
      <c r="AF121" s="7">
        <f t="shared" si="41"/>
        <v>6.2670655874871945E-5</v>
      </c>
      <c r="AH121" s="4" t="s">
        <v>263</v>
      </c>
      <c r="AI121" s="17">
        <v>1501618</v>
      </c>
      <c r="AJ121" s="7">
        <f t="shared" si="43"/>
        <v>6.3224954725835149E-5</v>
      </c>
      <c r="AP121" s="4" t="s">
        <v>9</v>
      </c>
      <c r="AQ121" s="17">
        <v>-21</v>
      </c>
      <c r="AR121" s="7">
        <f t="shared" si="29"/>
        <v>-9.8761270306963193E-7</v>
      </c>
      <c r="AT121" s="4" t="s">
        <v>49</v>
      </c>
      <c r="AU121" s="17">
        <v>5</v>
      </c>
      <c r="AV121" s="7">
        <f t="shared" si="30"/>
        <v>2.4048485594716646E-7</v>
      </c>
      <c r="AX121" s="4" t="s">
        <v>136</v>
      </c>
      <c r="AY121" s="17">
        <v>171</v>
      </c>
      <c r="AZ121" s="7">
        <f t="shared" si="31"/>
        <v>8.3712733147305043E-6</v>
      </c>
      <c r="BB121" s="4" t="s">
        <v>124</v>
      </c>
      <c r="BC121" s="17">
        <v>121</v>
      </c>
      <c r="BD121" s="7">
        <f t="shared" si="32"/>
        <v>6.2363602169078243E-6</v>
      </c>
      <c r="BF121" s="4" t="s">
        <v>118</v>
      </c>
      <c r="BG121" s="17">
        <v>177</v>
      </c>
      <c r="BH121" s="7">
        <f t="shared" si="33"/>
        <v>9.6228950528696539E-6</v>
      </c>
      <c r="BJ121" s="4" t="s">
        <v>118</v>
      </c>
      <c r="BK121" s="17">
        <v>244</v>
      </c>
      <c r="BL121" s="7">
        <f t="shared" si="34"/>
        <v>1.3856351544270503E-5</v>
      </c>
    </row>
    <row r="122" spans="2:64" s="3" customFormat="1" ht="12.75" customHeight="1" x14ac:dyDescent="0.2">
      <c r="B122" s="4" t="s">
        <v>441</v>
      </c>
      <c r="C122" s="17">
        <v>416682</v>
      </c>
      <c r="D122" s="7">
        <f t="shared" si="35"/>
        <v>1.5391123349541002E-5</v>
      </c>
      <c r="F122" s="4" t="s">
        <v>420</v>
      </c>
      <c r="G122" s="17">
        <v>610950</v>
      </c>
      <c r="H122" s="7">
        <f t="shared" si="36"/>
        <v>2.3035835288425997E-5</v>
      </c>
      <c r="J122" s="4" t="s">
        <v>420</v>
      </c>
      <c r="K122" s="17">
        <v>614213</v>
      </c>
      <c r="L122" s="7">
        <f t="shared" si="37"/>
        <v>2.3438217652924711E-5</v>
      </c>
      <c r="N122" s="4" t="s">
        <v>377</v>
      </c>
      <c r="O122" s="17">
        <v>1141446</v>
      </c>
      <c r="P122" s="7">
        <f t="shared" si="38"/>
        <v>4.3577273868291068E-5</v>
      </c>
      <c r="R122" s="4" t="s">
        <v>381</v>
      </c>
      <c r="S122" s="17">
        <v>1166531</v>
      </c>
      <c r="T122" s="7">
        <f t="shared" si="39"/>
        <v>4.5045203288636257E-5</v>
      </c>
      <c r="V122" s="4" t="s">
        <v>381</v>
      </c>
      <c r="W122" s="17">
        <v>1104286</v>
      </c>
      <c r="X122" s="7">
        <f t="shared" si="42"/>
        <v>4.3665051959549032E-5</v>
      </c>
      <c r="Z122" s="4" t="s">
        <v>272</v>
      </c>
      <c r="AA122" s="17">
        <v>1925699</v>
      </c>
      <c r="AB122" s="7">
        <f t="shared" si="40"/>
        <v>7.7185950291484365E-5</v>
      </c>
      <c r="AD122" s="4" t="s">
        <v>272</v>
      </c>
      <c r="AE122" s="17">
        <v>1494869</v>
      </c>
      <c r="AF122" s="7">
        <f t="shared" si="41"/>
        <v>6.1756863387854059E-5</v>
      </c>
      <c r="AH122" s="4" t="s">
        <v>298</v>
      </c>
      <c r="AI122" s="17">
        <v>1471523</v>
      </c>
      <c r="AJ122" s="7">
        <f t="shared" si="43"/>
        <v>6.1957818202116062E-5</v>
      </c>
      <c r="AP122" s="9" t="s">
        <v>396</v>
      </c>
      <c r="AQ122" s="18">
        <f>SUM(AQ6:AQ121)</f>
        <v>21263396</v>
      </c>
      <c r="AR122" s="10"/>
      <c r="AT122" s="4" t="s">
        <v>119</v>
      </c>
      <c r="AU122" s="17">
        <v>3</v>
      </c>
      <c r="AV122" s="7">
        <f t="shared" si="30"/>
        <v>1.4429091356829988E-7</v>
      </c>
      <c r="AX122" s="4" t="s">
        <v>106</v>
      </c>
      <c r="AY122" s="17">
        <v>165</v>
      </c>
      <c r="AZ122" s="7">
        <f t="shared" si="31"/>
        <v>8.0775444264943455E-6</v>
      </c>
      <c r="BB122" s="4" t="s">
        <v>120</v>
      </c>
      <c r="BC122" s="17">
        <v>107</v>
      </c>
      <c r="BD122" s="7">
        <f t="shared" si="32"/>
        <v>5.5147978777614639E-6</v>
      </c>
      <c r="BF122" s="4" t="s">
        <v>124</v>
      </c>
      <c r="BG122" s="17">
        <v>142</v>
      </c>
      <c r="BH122" s="7">
        <f t="shared" si="33"/>
        <v>7.7200626977824337E-6</v>
      </c>
      <c r="BJ122" s="4" t="s">
        <v>53</v>
      </c>
      <c r="BK122" s="17">
        <v>210</v>
      </c>
      <c r="BL122" s="7">
        <f t="shared" si="34"/>
        <v>1.192554846023281E-5</v>
      </c>
    </row>
    <row r="123" spans="2:64" s="3" customFormat="1" ht="12.75" customHeight="1" x14ac:dyDescent="0.2">
      <c r="B123" s="4" t="s">
        <v>374</v>
      </c>
      <c r="C123" s="17">
        <v>237838</v>
      </c>
      <c r="D123" s="7">
        <f t="shared" si="35"/>
        <v>8.7851022967349983E-6</v>
      </c>
      <c r="F123" s="4" t="s">
        <v>374</v>
      </c>
      <c r="G123" s="17">
        <v>462464</v>
      </c>
      <c r="H123" s="7">
        <f t="shared" si="36"/>
        <v>1.7437179034007105E-5</v>
      </c>
      <c r="J123" s="4" t="s">
        <v>374</v>
      </c>
      <c r="K123" s="17">
        <v>529922</v>
      </c>
      <c r="L123" s="7">
        <f t="shared" si="37"/>
        <v>2.0221693736656776E-5</v>
      </c>
      <c r="N123" s="4" t="s">
        <v>374</v>
      </c>
      <c r="O123" s="17">
        <v>815344</v>
      </c>
      <c r="P123" s="7">
        <f t="shared" si="38"/>
        <v>3.1127594984666742E-5</v>
      </c>
      <c r="R123" s="4" t="s">
        <v>377</v>
      </c>
      <c r="S123" s="17">
        <v>1139548</v>
      </c>
      <c r="T123" s="7">
        <f t="shared" si="39"/>
        <v>4.4003263794240248E-5</v>
      </c>
      <c r="V123" s="4" t="s">
        <v>418</v>
      </c>
      <c r="W123" s="17">
        <v>1102122</v>
      </c>
      <c r="X123" s="7">
        <f t="shared" si="42"/>
        <v>4.357948429642511E-5</v>
      </c>
      <c r="Z123" s="4" t="s">
        <v>262</v>
      </c>
      <c r="AA123" s="17">
        <v>1868173</v>
      </c>
      <c r="AB123" s="7">
        <f t="shared" si="40"/>
        <v>7.4880190680834974E-5</v>
      </c>
      <c r="AD123" s="4" t="s">
        <v>377</v>
      </c>
      <c r="AE123" s="17">
        <v>1341212</v>
      </c>
      <c r="AF123" s="7">
        <f t="shared" si="41"/>
        <v>5.5408899547820254E-5</v>
      </c>
      <c r="AH123" s="4" t="s">
        <v>264</v>
      </c>
      <c r="AI123" s="17">
        <v>1334197</v>
      </c>
      <c r="AJ123" s="7">
        <f t="shared" si="43"/>
        <v>5.6175768351434977E-5</v>
      </c>
      <c r="AM123" s="11"/>
      <c r="AT123" s="9" t="s">
        <v>396</v>
      </c>
      <c r="AU123" s="18">
        <f>SUM(AU6:AU122)</f>
        <v>20791330</v>
      </c>
      <c r="AV123" s="10"/>
      <c r="AX123" s="4" t="s">
        <v>120</v>
      </c>
      <c r="AY123" s="17">
        <v>96</v>
      </c>
      <c r="AZ123" s="7">
        <f t="shared" si="31"/>
        <v>4.6996622117785286E-6</v>
      </c>
      <c r="BB123" s="4" t="s">
        <v>118</v>
      </c>
      <c r="BC123" s="17">
        <v>90</v>
      </c>
      <c r="BD123" s="7">
        <f t="shared" si="32"/>
        <v>4.6386150373694556E-6</v>
      </c>
      <c r="BF123" s="4" t="s">
        <v>119</v>
      </c>
      <c r="BG123" s="17">
        <v>99</v>
      </c>
      <c r="BH123" s="7">
        <f t="shared" si="33"/>
        <v>5.3822972329609922E-6</v>
      </c>
      <c r="BJ123" s="4" t="s">
        <v>38</v>
      </c>
      <c r="BK123" s="17">
        <v>202</v>
      </c>
      <c r="BL123" s="7">
        <f t="shared" si="34"/>
        <v>1.1471241852223941E-5</v>
      </c>
    </row>
    <row r="124" spans="2:64" s="3" customFormat="1" ht="12.75" customHeight="1" x14ac:dyDescent="0.2">
      <c r="B124" s="4" t="s">
        <v>391</v>
      </c>
      <c r="C124" s="17">
        <v>51219</v>
      </c>
      <c r="D124" s="7">
        <f t="shared" si="35"/>
        <v>1.89189345073735E-6</v>
      </c>
      <c r="F124" s="4" t="s">
        <v>391</v>
      </c>
      <c r="G124" s="17">
        <v>427444</v>
      </c>
      <c r="H124" s="7">
        <f t="shared" si="36"/>
        <v>1.6116751909364042E-5</v>
      </c>
      <c r="J124" s="4" t="s">
        <v>391</v>
      </c>
      <c r="K124" s="17">
        <v>446069</v>
      </c>
      <c r="L124" s="7">
        <f t="shared" si="37"/>
        <v>1.7021883793118142E-5</v>
      </c>
      <c r="N124" s="4" t="s">
        <v>269</v>
      </c>
      <c r="O124" s="17">
        <v>800282</v>
      </c>
      <c r="P124" s="7">
        <f t="shared" si="38"/>
        <v>3.0552569184931841E-5</v>
      </c>
      <c r="R124" s="4" t="s">
        <v>374</v>
      </c>
      <c r="S124" s="17">
        <v>1108023</v>
      </c>
      <c r="T124" s="7">
        <f t="shared" si="39"/>
        <v>4.2785936493316174E-5</v>
      </c>
      <c r="V124" s="4" t="s">
        <v>419</v>
      </c>
      <c r="W124" s="17">
        <v>850898</v>
      </c>
      <c r="X124" s="7">
        <f t="shared" si="42"/>
        <v>3.3645727087254893E-5</v>
      </c>
      <c r="Z124" s="4" t="s">
        <v>374</v>
      </c>
      <c r="AA124" s="17">
        <v>1830082</v>
      </c>
      <c r="AB124" s="7">
        <f t="shared" si="40"/>
        <v>7.3353425577590421E-5</v>
      </c>
      <c r="AD124" s="4" t="s">
        <v>378</v>
      </c>
      <c r="AE124" s="17">
        <v>1293500</v>
      </c>
      <c r="AF124" s="7">
        <f t="shared" si="41"/>
        <v>5.3437794744682794E-5</v>
      </c>
      <c r="AH124" s="4" t="s">
        <v>299</v>
      </c>
      <c r="AI124" s="17">
        <v>1319273</v>
      </c>
      <c r="AJ124" s="7">
        <f t="shared" si="43"/>
        <v>5.5547400001875795E-5</v>
      </c>
      <c r="AX124" s="4" t="s">
        <v>124</v>
      </c>
      <c r="AY124" s="17">
        <v>78</v>
      </c>
      <c r="AZ124" s="7">
        <f t="shared" si="31"/>
        <v>3.8184755470700541E-6</v>
      </c>
      <c r="BB124" s="4" t="s">
        <v>38</v>
      </c>
      <c r="BC124" s="17">
        <v>74</v>
      </c>
      <c r="BD124" s="7">
        <f t="shared" si="32"/>
        <v>3.8139723640593304E-6</v>
      </c>
      <c r="BF124" s="4" t="s">
        <v>106</v>
      </c>
      <c r="BG124" s="17">
        <v>22</v>
      </c>
      <c r="BH124" s="7">
        <f t="shared" si="33"/>
        <v>1.1960660517691094E-6</v>
      </c>
      <c r="BJ124" s="4" t="s">
        <v>31</v>
      </c>
      <c r="BK124" s="17">
        <v>178</v>
      </c>
      <c r="BL124" s="7">
        <f t="shared" si="34"/>
        <v>1.0108322028197335E-5</v>
      </c>
    </row>
    <row r="125" spans="2:64" s="3" customFormat="1" ht="12.75" customHeight="1" x14ac:dyDescent="0.2">
      <c r="B125" s="4" t="s">
        <v>281</v>
      </c>
      <c r="C125" s="17">
        <v>1152</v>
      </c>
      <c r="D125" s="7">
        <f t="shared" si="35"/>
        <v>4.2551811930131927E-8</v>
      </c>
      <c r="F125" s="4" t="s">
        <v>447</v>
      </c>
      <c r="G125" s="17">
        <v>419738</v>
      </c>
      <c r="H125" s="7">
        <f t="shared" si="36"/>
        <v>1.5826197614032821E-5</v>
      </c>
      <c r="J125" s="4" t="s">
        <v>441</v>
      </c>
      <c r="K125" s="17">
        <v>419538</v>
      </c>
      <c r="L125" s="7">
        <f t="shared" si="37"/>
        <v>1.6009467330832671E-5</v>
      </c>
      <c r="N125" s="4" t="s">
        <v>420</v>
      </c>
      <c r="O125" s="17">
        <v>685696</v>
      </c>
      <c r="P125" s="7">
        <f t="shared" si="38"/>
        <v>2.6177990358187521E-5</v>
      </c>
      <c r="R125" s="4" t="s">
        <v>269</v>
      </c>
      <c r="S125" s="17">
        <v>802066</v>
      </c>
      <c r="T125" s="7">
        <f t="shared" si="39"/>
        <v>3.0971509562029066E-5</v>
      </c>
      <c r="V125" s="4" t="s">
        <v>269</v>
      </c>
      <c r="W125" s="17">
        <v>811834</v>
      </c>
      <c r="X125" s="7">
        <f t="shared" si="42"/>
        <v>3.210108051041898E-5</v>
      </c>
      <c r="Z125" s="4" t="s">
        <v>373</v>
      </c>
      <c r="AA125" s="17">
        <v>1715931</v>
      </c>
      <c r="AB125" s="7">
        <f t="shared" si="40"/>
        <v>6.8778020277113442E-5</v>
      </c>
      <c r="AD125" s="4" t="s">
        <v>266</v>
      </c>
      <c r="AE125" s="17">
        <v>1261947</v>
      </c>
      <c r="AF125" s="7">
        <f t="shared" si="41"/>
        <v>5.2134259578406044E-5</v>
      </c>
      <c r="AH125" s="4" t="s">
        <v>265</v>
      </c>
      <c r="AI125" s="17">
        <v>1289398</v>
      </c>
      <c r="AJ125" s="7">
        <f t="shared" si="43"/>
        <v>5.4289526479825361E-5</v>
      </c>
      <c r="AQ125" s="11"/>
      <c r="AX125" s="4" t="s">
        <v>38</v>
      </c>
      <c r="AY125" s="17">
        <v>72</v>
      </c>
      <c r="AZ125" s="7">
        <f t="shared" si="31"/>
        <v>3.5247466588338963E-6</v>
      </c>
      <c r="BB125" s="4" t="s">
        <v>53</v>
      </c>
      <c r="BC125" s="17">
        <v>22</v>
      </c>
      <c r="BD125" s="7">
        <f t="shared" si="32"/>
        <v>1.1338836758014226E-6</v>
      </c>
      <c r="BF125" s="4" t="s">
        <v>117</v>
      </c>
      <c r="BG125" s="17">
        <v>-3</v>
      </c>
      <c r="BH125" s="7">
        <f t="shared" si="33"/>
        <v>-1.6309991615033311E-7</v>
      </c>
      <c r="BJ125" s="4" t="s">
        <v>124</v>
      </c>
      <c r="BK125" s="17">
        <v>161</v>
      </c>
      <c r="BL125" s="7">
        <f t="shared" si="34"/>
        <v>9.1429204861784886E-6</v>
      </c>
    </row>
    <row r="126" spans="2:64" s="3" customFormat="1" ht="12.75" customHeight="1" x14ac:dyDescent="0.2">
      <c r="B126" s="4" t="s">
        <v>331</v>
      </c>
      <c r="C126" s="17">
        <v>-409475</v>
      </c>
      <c r="D126" s="7">
        <f t="shared" si="35"/>
        <v>-1.5124915963620462E-5</v>
      </c>
      <c r="F126" s="4" t="s">
        <v>441</v>
      </c>
      <c r="G126" s="17">
        <v>413383</v>
      </c>
      <c r="H126" s="7">
        <f t="shared" si="36"/>
        <v>1.5586582697496367E-5</v>
      </c>
      <c r="J126" s="4" t="s">
        <v>421</v>
      </c>
      <c r="K126" s="17">
        <v>408594</v>
      </c>
      <c r="L126" s="7">
        <f t="shared" si="37"/>
        <v>1.5591846971130729E-5</v>
      </c>
      <c r="N126" s="4" t="s">
        <v>391</v>
      </c>
      <c r="O126" s="17">
        <v>421856</v>
      </c>
      <c r="P126" s="7">
        <f t="shared" si="38"/>
        <v>1.6105303663057033E-5</v>
      </c>
      <c r="R126" s="4" t="s">
        <v>367</v>
      </c>
      <c r="S126" s="17">
        <v>727975</v>
      </c>
      <c r="T126" s="7">
        <f t="shared" si="39"/>
        <v>2.8110510448539286E-5</v>
      </c>
      <c r="V126" s="4" t="s">
        <v>392</v>
      </c>
      <c r="W126" s="17">
        <v>795731</v>
      </c>
      <c r="X126" s="7">
        <f t="shared" si="42"/>
        <v>3.1464344799104499E-5</v>
      </c>
      <c r="Z126" s="4" t="s">
        <v>375</v>
      </c>
      <c r="AA126" s="17">
        <v>1678398</v>
      </c>
      <c r="AB126" s="7">
        <f t="shared" si="40"/>
        <v>6.7273620953911694E-5</v>
      </c>
      <c r="AD126" s="4" t="s">
        <v>265</v>
      </c>
      <c r="AE126" s="17">
        <v>1174631</v>
      </c>
      <c r="AF126" s="7">
        <f t="shared" si="41"/>
        <v>4.8527012198485885E-5</v>
      </c>
      <c r="AH126" s="4" t="s">
        <v>266</v>
      </c>
      <c r="AI126" s="17">
        <v>1288248</v>
      </c>
      <c r="AJ126" s="7">
        <f t="shared" si="43"/>
        <v>5.4241106243830111E-5</v>
      </c>
      <c r="AX126" s="4" t="s">
        <v>118</v>
      </c>
      <c r="AY126" s="17">
        <v>19</v>
      </c>
      <c r="AZ126" s="7">
        <f t="shared" si="31"/>
        <v>9.3014147941450045E-7</v>
      </c>
      <c r="BB126" s="9" t="s">
        <v>396</v>
      </c>
      <c r="BC126" s="18">
        <f>SUM(BC6:BC125)</f>
        <v>19402343</v>
      </c>
      <c r="BD126" s="10"/>
      <c r="BF126" s="9" t="s">
        <v>396</v>
      </c>
      <c r="BG126" s="18">
        <f>SUM(BG6:BG125)</f>
        <v>18393633</v>
      </c>
      <c r="BH126" s="10"/>
      <c r="BJ126" s="4" t="s">
        <v>117</v>
      </c>
      <c r="BK126" s="17">
        <v>130</v>
      </c>
      <c r="BL126" s="7">
        <f t="shared" si="34"/>
        <v>7.382482380144121E-6</v>
      </c>
    </row>
    <row r="127" spans="2:64" s="3" customFormat="1" ht="12.75" customHeight="1" x14ac:dyDescent="0.2">
      <c r="B127" s="4" t="s">
        <v>372</v>
      </c>
      <c r="C127" s="17">
        <v>-1305223</v>
      </c>
      <c r="D127" s="7">
        <f t="shared" si="35"/>
        <v>-4.821146147819669E-5</v>
      </c>
      <c r="F127" s="4" t="s">
        <v>478</v>
      </c>
      <c r="G127" s="17">
        <v>389649</v>
      </c>
      <c r="H127" s="7">
        <f t="shared" si="36"/>
        <v>1.4691693566249124E-5</v>
      </c>
      <c r="J127" s="4" t="s">
        <v>422</v>
      </c>
      <c r="K127" s="17">
        <v>286387</v>
      </c>
      <c r="L127" s="7">
        <f t="shared" si="37"/>
        <v>1.0928457780880817E-5</v>
      </c>
      <c r="N127" s="4" t="s">
        <v>421</v>
      </c>
      <c r="O127" s="17">
        <v>410992</v>
      </c>
      <c r="P127" s="7">
        <f t="shared" si="38"/>
        <v>1.5690545975610483E-5</v>
      </c>
      <c r="R127" s="4" t="s">
        <v>373</v>
      </c>
      <c r="S127" s="17">
        <v>699617</v>
      </c>
      <c r="T127" s="7">
        <f t="shared" si="39"/>
        <v>2.7015475790344048E-5</v>
      </c>
      <c r="V127" s="4" t="s">
        <v>383</v>
      </c>
      <c r="W127" s="17">
        <v>660533</v>
      </c>
      <c r="X127" s="7">
        <f t="shared" si="42"/>
        <v>2.6118422008426081E-5</v>
      </c>
      <c r="Z127" s="4" t="s">
        <v>257</v>
      </c>
      <c r="AA127" s="17">
        <v>1588881</v>
      </c>
      <c r="AB127" s="7">
        <f t="shared" si="40"/>
        <v>6.3685596702851258E-5</v>
      </c>
      <c r="AD127" s="4" t="s">
        <v>379</v>
      </c>
      <c r="AE127" s="17">
        <v>1129887</v>
      </c>
      <c r="AF127" s="7">
        <f t="shared" si="41"/>
        <v>4.6678523069721999E-5</v>
      </c>
      <c r="AH127" s="4" t="s">
        <v>267</v>
      </c>
      <c r="AI127" s="17">
        <v>983105</v>
      </c>
      <c r="AJ127" s="7">
        <f t="shared" si="43"/>
        <v>4.1393196615745266E-5</v>
      </c>
      <c r="AX127" s="9" t="s">
        <v>396</v>
      </c>
      <c r="AY127" s="18">
        <f>SUM(AY6:AY126)</f>
        <v>20427000</v>
      </c>
      <c r="AZ127" s="10"/>
      <c r="BJ127" s="4" t="s">
        <v>133</v>
      </c>
      <c r="BK127" s="17">
        <v>130</v>
      </c>
      <c r="BL127" s="7">
        <f t="shared" si="34"/>
        <v>7.382482380144121E-6</v>
      </c>
    </row>
    <row r="128" spans="2:64" s="3" customFormat="1" ht="12.75" customHeight="1" x14ac:dyDescent="0.2">
      <c r="B128" s="9" t="s">
        <v>396</v>
      </c>
      <c r="C128" s="18">
        <f>SUM(C6:C127)</f>
        <v>27072877693</v>
      </c>
      <c r="D128" s="10"/>
      <c r="F128" s="4" t="s">
        <v>422</v>
      </c>
      <c r="G128" s="17">
        <v>298433</v>
      </c>
      <c r="H128" s="7">
        <f t="shared" si="36"/>
        <v>1.1252399431427836E-5</v>
      </c>
      <c r="J128" s="4" t="s">
        <v>279</v>
      </c>
      <c r="K128" s="17">
        <v>254938</v>
      </c>
      <c r="L128" s="7">
        <f t="shared" si="37"/>
        <v>9.7283716430640836E-6</v>
      </c>
      <c r="N128" s="4" t="s">
        <v>441</v>
      </c>
      <c r="O128" s="17">
        <v>393409</v>
      </c>
      <c r="P128" s="7">
        <f t="shared" si="38"/>
        <v>1.5019275318543777E-5</v>
      </c>
      <c r="R128" s="4" t="s">
        <v>420</v>
      </c>
      <c r="S128" s="17">
        <v>608712</v>
      </c>
      <c r="T128" s="7">
        <f t="shared" si="39"/>
        <v>2.350520970658504E-5</v>
      </c>
      <c r="V128" s="4" t="s">
        <v>420</v>
      </c>
      <c r="W128" s="17">
        <v>518747</v>
      </c>
      <c r="X128" s="7">
        <f t="shared" si="42"/>
        <v>2.0512000250714203E-5</v>
      </c>
      <c r="Z128" s="4" t="s">
        <v>376</v>
      </c>
      <c r="AA128" s="17">
        <v>1531715</v>
      </c>
      <c r="AB128" s="7">
        <f t="shared" si="40"/>
        <v>6.1394266627713359E-5</v>
      </c>
      <c r="AD128" s="4" t="s">
        <v>380</v>
      </c>
      <c r="AE128" s="17">
        <v>1106429</v>
      </c>
      <c r="AF128" s="7">
        <f t="shared" si="41"/>
        <v>4.5709413066536249E-5</v>
      </c>
      <c r="AH128" s="4" t="s">
        <v>268</v>
      </c>
      <c r="AI128" s="17">
        <v>889907</v>
      </c>
      <c r="AJ128" s="7">
        <f t="shared" si="43"/>
        <v>3.7469136481584386E-5</v>
      </c>
      <c r="BJ128" s="4" t="s">
        <v>120</v>
      </c>
      <c r="BK128" s="17">
        <v>119</v>
      </c>
      <c r="BL128" s="7">
        <f t="shared" si="34"/>
        <v>6.7578107941319261E-6</v>
      </c>
    </row>
    <row r="129" spans="2:64" s="3" customFormat="1" ht="12.75" customHeight="1" x14ac:dyDescent="0.2">
      <c r="B129" s="12"/>
      <c r="C129" s="12"/>
      <c r="D129" s="12"/>
      <c r="F129" s="4" t="s">
        <v>281</v>
      </c>
      <c r="G129" s="17">
        <v>1141</v>
      </c>
      <c r="H129" s="7">
        <f t="shared" si="36"/>
        <v>4.3021340640140869E-8</v>
      </c>
      <c r="J129" s="4" t="s">
        <v>447</v>
      </c>
      <c r="K129" s="17">
        <v>232840</v>
      </c>
      <c r="L129" s="7">
        <f t="shared" si="37"/>
        <v>8.88511737509136E-6</v>
      </c>
      <c r="N129" s="4" t="s">
        <v>422</v>
      </c>
      <c r="O129" s="17">
        <v>275059</v>
      </c>
      <c r="P129" s="7">
        <f t="shared" si="38"/>
        <v>1.0500997307746729E-5</v>
      </c>
      <c r="R129" s="4" t="s">
        <v>421</v>
      </c>
      <c r="S129" s="17">
        <v>409164</v>
      </c>
      <c r="T129" s="7">
        <f t="shared" si="39"/>
        <v>1.5799730618724719E-5</v>
      </c>
      <c r="V129" s="4" t="s">
        <v>403</v>
      </c>
      <c r="W129" s="17">
        <v>473402</v>
      </c>
      <c r="X129" s="7">
        <f t="shared" si="42"/>
        <v>1.8718993927075442E-5</v>
      </c>
      <c r="Z129" s="4" t="s">
        <v>377</v>
      </c>
      <c r="AA129" s="17">
        <v>1321792</v>
      </c>
      <c r="AB129" s="7">
        <f t="shared" si="40"/>
        <v>5.2980123896663868E-5</v>
      </c>
      <c r="AD129" s="4" t="s">
        <v>300</v>
      </c>
      <c r="AE129" s="17">
        <v>951900</v>
      </c>
      <c r="AF129" s="7">
        <f t="shared" si="41"/>
        <v>3.9325424675271396E-5</v>
      </c>
      <c r="AH129" s="4" t="s">
        <v>300</v>
      </c>
      <c r="AI129" s="17">
        <v>878806</v>
      </c>
      <c r="AJ129" s="7">
        <f t="shared" si="43"/>
        <v>3.7001733838294622E-5</v>
      </c>
      <c r="BJ129" s="4" t="s">
        <v>150</v>
      </c>
      <c r="BK129" s="17">
        <v>4</v>
      </c>
      <c r="BL129" s="7">
        <f t="shared" si="34"/>
        <v>2.271533040044345E-7</v>
      </c>
    </row>
    <row r="130" spans="2:64" s="3" customFormat="1" ht="12.75" customHeight="1" x14ac:dyDescent="0.2">
      <c r="B130" s="12"/>
      <c r="C130" s="12"/>
      <c r="D130" s="12"/>
      <c r="F130" s="4" t="s">
        <v>450</v>
      </c>
      <c r="G130" s="17">
        <v>-115293</v>
      </c>
      <c r="H130" s="7">
        <f t="shared" si="36"/>
        <v>-4.3471160617210876E-6</v>
      </c>
      <c r="J130" s="4" t="s">
        <v>378</v>
      </c>
      <c r="K130" s="17">
        <v>24376</v>
      </c>
      <c r="L130" s="7">
        <f t="shared" si="37"/>
        <v>9.3018219006711475E-7</v>
      </c>
      <c r="N130" s="4" t="s">
        <v>279</v>
      </c>
      <c r="O130" s="17">
        <v>251140</v>
      </c>
      <c r="P130" s="7">
        <f t="shared" si="38"/>
        <v>9.5878355693415361E-6</v>
      </c>
      <c r="R130" s="4" t="s">
        <v>391</v>
      </c>
      <c r="S130" s="17">
        <v>389263</v>
      </c>
      <c r="T130" s="7">
        <f t="shared" si="39"/>
        <v>1.5031260178893159E-5</v>
      </c>
      <c r="V130" s="4" t="s">
        <v>378</v>
      </c>
      <c r="W130" s="17">
        <v>409384</v>
      </c>
      <c r="X130" s="7">
        <f t="shared" si="42"/>
        <v>1.6187630406804056E-5</v>
      </c>
      <c r="Z130" s="4" t="s">
        <v>266</v>
      </c>
      <c r="AA130" s="17">
        <v>1209771</v>
      </c>
      <c r="AB130" s="7">
        <f t="shared" si="40"/>
        <v>4.8490093347963174E-5</v>
      </c>
      <c r="AD130" s="4" t="s">
        <v>267</v>
      </c>
      <c r="AE130" s="17">
        <v>947031</v>
      </c>
      <c r="AF130" s="7">
        <f t="shared" si="41"/>
        <v>3.912427382671178E-5</v>
      </c>
      <c r="AH130" s="4" t="s">
        <v>269</v>
      </c>
      <c r="AI130" s="17">
        <v>848700</v>
      </c>
      <c r="AJ130" s="7">
        <f t="shared" si="43"/>
        <v>3.5734134164492098E-5</v>
      </c>
      <c r="BJ130" s="9" t="s">
        <v>396</v>
      </c>
      <c r="BK130" s="18">
        <f>SUM(BK6:BK129)</f>
        <v>17609253</v>
      </c>
      <c r="BL130" s="10"/>
    </row>
    <row r="131" spans="2:64" s="3" customFormat="1" ht="12.75" customHeight="1" x14ac:dyDescent="0.2">
      <c r="B131" s="12"/>
      <c r="C131" s="12"/>
      <c r="D131" s="22"/>
      <c r="F131" s="4" t="s">
        <v>331</v>
      </c>
      <c r="G131" s="17">
        <v>-994160</v>
      </c>
      <c r="H131" s="7">
        <f t="shared" si="36"/>
        <v>-3.7484746722876819E-5</v>
      </c>
      <c r="J131" s="4" t="s">
        <v>448</v>
      </c>
      <c r="K131" s="17">
        <v>13650</v>
      </c>
      <c r="L131" s="7">
        <f t="shared" si="37"/>
        <v>5.2088065697473395E-7</v>
      </c>
      <c r="N131" s="4" t="s">
        <v>378</v>
      </c>
      <c r="O131" s="17">
        <v>129729</v>
      </c>
      <c r="P131" s="7">
        <f t="shared" si="38"/>
        <v>4.9526969840531497E-6</v>
      </c>
      <c r="R131" s="4" t="s">
        <v>422</v>
      </c>
      <c r="S131" s="17">
        <v>275992</v>
      </c>
      <c r="T131" s="7">
        <f t="shared" si="39"/>
        <v>1.0657338507109797E-5</v>
      </c>
      <c r="V131" s="4" t="s">
        <v>421</v>
      </c>
      <c r="W131" s="17">
        <v>405300</v>
      </c>
      <c r="X131" s="7">
        <f t="shared" si="42"/>
        <v>1.6026143190446335E-5</v>
      </c>
      <c r="Z131" s="4" t="s">
        <v>404</v>
      </c>
      <c r="AA131" s="17">
        <v>1189319</v>
      </c>
      <c r="AB131" s="7">
        <f t="shared" si="40"/>
        <v>4.7670335402738382E-5</v>
      </c>
      <c r="AD131" s="4" t="s">
        <v>381</v>
      </c>
      <c r="AE131" s="17">
        <v>915086</v>
      </c>
      <c r="AF131" s="7">
        <f t="shared" si="41"/>
        <v>3.7804544137404561E-5</v>
      </c>
      <c r="AH131" s="4" t="s">
        <v>270</v>
      </c>
      <c r="AI131" s="17">
        <v>813392</v>
      </c>
      <c r="AJ131" s="7">
        <f t="shared" si="43"/>
        <v>3.4247506605778906E-5</v>
      </c>
    </row>
    <row r="132" spans="2:64" s="3" customFormat="1" ht="12.75" customHeight="1" x14ac:dyDescent="0.2">
      <c r="B132" s="12"/>
      <c r="C132" s="12"/>
      <c r="D132" s="12"/>
      <c r="F132" s="9" t="s">
        <v>396</v>
      </c>
      <c r="G132" s="18">
        <f>SUM(G6:G131)</f>
        <v>26521721151</v>
      </c>
      <c r="H132" s="10"/>
      <c r="J132" s="4" t="s">
        <v>449</v>
      </c>
      <c r="K132" s="17">
        <v>2619</v>
      </c>
      <c r="L132" s="7">
        <f t="shared" si="37"/>
        <v>9.9940398579987422E-8</v>
      </c>
      <c r="N132" s="4" t="s">
        <v>392</v>
      </c>
      <c r="O132" s="17">
        <v>107941</v>
      </c>
      <c r="P132" s="7">
        <f t="shared" si="38"/>
        <v>4.1208909739201031E-6</v>
      </c>
      <c r="R132" s="4" t="s">
        <v>279</v>
      </c>
      <c r="S132" s="17">
        <v>247672</v>
      </c>
      <c r="T132" s="7">
        <f t="shared" si="39"/>
        <v>9.5637712061686483E-6</v>
      </c>
      <c r="V132" s="4" t="s">
        <v>422</v>
      </c>
      <c r="W132" s="17">
        <v>307243</v>
      </c>
      <c r="X132" s="7">
        <f t="shared" si="42"/>
        <v>1.2148828799068107E-5</v>
      </c>
      <c r="Z132" s="4" t="s">
        <v>265</v>
      </c>
      <c r="AA132" s="17">
        <v>1174859</v>
      </c>
      <c r="AB132" s="7">
        <f t="shared" si="40"/>
        <v>4.7090749059693665E-5</v>
      </c>
      <c r="AD132" s="4" t="s">
        <v>269</v>
      </c>
      <c r="AE132" s="17">
        <v>831995</v>
      </c>
      <c r="AF132" s="7">
        <f t="shared" si="41"/>
        <v>3.4371842318208239E-5</v>
      </c>
      <c r="AH132" s="4" t="s">
        <v>271</v>
      </c>
      <c r="AI132" s="17">
        <v>781287</v>
      </c>
      <c r="AJ132" s="7">
        <f t="shared" si="43"/>
        <v>3.2895739930450735E-5</v>
      </c>
    </row>
    <row r="133" spans="2:64" s="3" customFormat="1" ht="12.75" customHeight="1" x14ac:dyDescent="0.2">
      <c r="B133" s="12"/>
      <c r="C133" s="12"/>
      <c r="D133" s="12"/>
      <c r="F133" s="12"/>
      <c r="G133" s="12"/>
      <c r="H133" s="12"/>
      <c r="J133" s="4" t="s">
        <v>281</v>
      </c>
      <c r="K133" s="17">
        <v>1335</v>
      </c>
      <c r="L133" s="7">
        <f t="shared" si="37"/>
        <v>5.0943273044781678E-8</v>
      </c>
      <c r="N133" s="4" t="s">
        <v>367</v>
      </c>
      <c r="O133" s="17">
        <v>2712</v>
      </c>
      <c r="P133" s="7">
        <f t="shared" si="38"/>
        <v>1.0353671284564086E-7</v>
      </c>
      <c r="R133" s="4" t="s">
        <v>378</v>
      </c>
      <c r="S133" s="17">
        <v>241626</v>
      </c>
      <c r="T133" s="7">
        <f t="shared" si="39"/>
        <v>9.3303069441103795E-6</v>
      </c>
      <c r="V133" s="4" t="s">
        <v>391</v>
      </c>
      <c r="W133" s="17">
        <v>299862</v>
      </c>
      <c r="X133" s="7">
        <f t="shared" si="42"/>
        <v>1.1856973474891734E-5</v>
      </c>
      <c r="Z133" s="4" t="s">
        <v>381</v>
      </c>
      <c r="AA133" s="17">
        <v>1051741</v>
      </c>
      <c r="AB133" s="7">
        <f t="shared" si="40"/>
        <v>4.2155928078851399E-5</v>
      </c>
      <c r="AD133" s="4" t="s">
        <v>382</v>
      </c>
      <c r="AE133" s="17">
        <v>800271</v>
      </c>
      <c r="AF133" s="7">
        <f t="shared" si="41"/>
        <v>3.3061242704385033E-5</v>
      </c>
      <c r="AH133" s="4" t="s">
        <v>272</v>
      </c>
      <c r="AI133" s="17">
        <v>763934</v>
      </c>
      <c r="AJ133" s="7">
        <f t="shared" si="43"/>
        <v>3.2165099621558982E-5</v>
      </c>
    </row>
    <row r="134" spans="2:64" s="3" customFormat="1" ht="12.75" customHeight="1" x14ac:dyDescent="0.2">
      <c r="B134" s="12"/>
      <c r="C134" s="12"/>
      <c r="D134" s="12"/>
      <c r="F134" s="12"/>
      <c r="G134" s="12"/>
      <c r="H134" s="12"/>
      <c r="J134" s="4" t="s">
        <v>450</v>
      </c>
      <c r="K134" s="17">
        <v>-179865</v>
      </c>
      <c r="L134" s="7">
        <f t="shared" si="37"/>
        <v>-6.8636043492132255E-6</v>
      </c>
      <c r="N134" s="4" t="s">
        <v>281</v>
      </c>
      <c r="O134" s="17">
        <v>1423</v>
      </c>
      <c r="P134" s="7">
        <f t="shared" si="38"/>
        <v>5.4326232440762145E-8</v>
      </c>
      <c r="R134" s="4" t="s">
        <v>305</v>
      </c>
      <c r="S134" s="17">
        <v>47186</v>
      </c>
      <c r="T134" s="7">
        <f t="shared" si="39"/>
        <v>1.8220715629311099E-6</v>
      </c>
      <c r="V134" s="4" t="s">
        <v>423</v>
      </c>
      <c r="W134" s="17">
        <v>262108</v>
      </c>
      <c r="X134" s="7">
        <f t="shared" ref="X134:X140" si="44">W134/$W$141</f>
        <v>1.0364126176564295E-5</v>
      </c>
      <c r="Z134" s="4" t="s">
        <v>379</v>
      </c>
      <c r="AA134" s="17">
        <v>1031602</v>
      </c>
      <c r="AB134" s="7">
        <f t="shared" si="40"/>
        <v>4.1348715813112985E-5</v>
      </c>
      <c r="AD134" s="4" t="s">
        <v>383</v>
      </c>
      <c r="AE134" s="17">
        <v>627993</v>
      </c>
      <c r="AF134" s="7">
        <f t="shared" si="41"/>
        <v>2.5943997707845057E-5</v>
      </c>
      <c r="AH134" s="4" t="s">
        <v>301</v>
      </c>
      <c r="AI134" s="17">
        <v>713680</v>
      </c>
      <c r="AJ134" s="7">
        <f t="shared" ref="AJ134:AJ151" si="45">AI134/$AI$152</f>
        <v>3.0049177413119738E-5</v>
      </c>
    </row>
    <row r="135" spans="2:64" s="3" customFormat="1" ht="12.75" customHeight="1" x14ac:dyDescent="0.2">
      <c r="B135" s="12"/>
      <c r="C135" s="13"/>
      <c r="D135" s="12"/>
      <c r="F135" s="12"/>
      <c r="G135" s="12"/>
      <c r="H135" s="22"/>
      <c r="J135" s="4" t="s">
        <v>437</v>
      </c>
      <c r="K135" s="17">
        <v>-226208</v>
      </c>
      <c r="L135" s="7">
        <f t="shared" ref="L135:L136" si="46">K135/$K$137</f>
        <v>-8.632041879336309E-6</v>
      </c>
      <c r="N135" s="9" t="s">
        <v>396</v>
      </c>
      <c r="O135" s="18">
        <f>SUM(O2:O134)</f>
        <v>26193607325</v>
      </c>
      <c r="P135" s="10"/>
      <c r="R135" s="4" t="s">
        <v>392</v>
      </c>
      <c r="S135" s="17">
        <v>42548</v>
      </c>
      <c r="T135" s="7">
        <f>S135/$S$139</f>
        <v>1.6429767486032481E-6</v>
      </c>
      <c r="V135" s="4" t="s">
        <v>279</v>
      </c>
      <c r="W135" s="17">
        <v>253315</v>
      </c>
      <c r="X135" s="7">
        <f t="shared" si="44"/>
        <v>1.00164383476139E-5</v>
      </c>
      <c r="Z135" s="4" t="s">
        <v>393</v>
      </c>
      <c r="AA135" s="17">
        <v>1030336</v>
      </c>
      <c r="AB135" s="7">
        <f t="shared" ref="AB135:AB154" si="47">AA135/$AA$155</f>
        <v>4.1297971946564256E-5</v>
      </c>
      <c r="AD135" s="4" t="s">
        <v>384</v>
      </c>
      <c r="AE135" s="17">
        <v>545113</v>
      </c>
      <c r="AF135" s="7">
        <f t="shared" ref="AF135:AF152" si="48">AE135/$AE$153</f>
        <v>2.2520012838545244E-5</v>
      </c>
      <c r="AH135" s="4" t="s">
        <v>273</v>
      </c>
      <c r="AI135" s="17">
        <v>539236</v>
      </c>
      <c r="AJ135" s="7">
        <f t="shared" si="45"/>
        <v>2.2704290762724239E-5</v>
      </c>
    </row>
    <row r="136" spans="2:64" s="3" customFormat="1" ht="12.75" customHeight="1" x14ac:dyDescent="0.2">
      <c r="B136" s="12"/>
      <c r="C136" s="13"/>
      <c r="D136" s="12"/>
      <c r="F136" s="12"/>
      <c r="G136" s="12"/>
      <c r="H136" s="12"/>
      <c r="J136" s="4" t="s">
        <v>331</v>
      </c>
      <c r="K136" s="17">
        <v>-6040775</v>
      </c>
      <c r="L136" s="7">
        <f t="shared" si="46"/>
        <v>-2.3051449455212811E-4</v>
      </c>
      <c r="N136" s="12"/>
      <c r="O136" s="19"/>
      <c r="P136" s="12"/>
      <c r="R136" s="4" t="s">
        <v>281</v>
      </c>
      <c r="S136" s="17">
        <v>8307</v>
      </c>
      <c r="T136" s="7">
        <f>S136/$S$139</f>
        <v>3.207720186764873E-7</v>
      </c>
      <c r="V136" s="4" t="s">
        <v>388</v>
      </c>
      <c r="W136" s="17">
        <v>149830</v>
      </c>
      <c r="X136" s="7">
        <f t="shared" si="44"/>
        <v>5.9244930526142975E-6</v>
      </c>
      <c r="Z136" s="4" t="s">
        <v>300</v>
      </c>
      <c r="AA136" s="17">
        <v>1019373</v>
      </c>
      <c r="AB136" s="7">
        <f t="shared" si="47"/>
        <v>4.0858552508196401E-5</v>
      </c>
      <c r="AD136" s="4" t="s">
        <v>385</v>
      </c>
      <c r="AE136" s="17">
        <v>544941</v>
      </c>
      <c r="AF136" s="7">
        <f t="shared" si="48"/>
        <v>2.2512907078440037E-5</v>
      </c>
      <c r="AH136" s="4" t="s">
        <v>274</v>
      </c>
      <c r="AI136" s="17">
        <v>492148</v>
      </c>
      <c r="AJ136" s="7">
        <f t="shared" si="45"/>
        <v>2.0721671569207563E-5</v>
      </c>
    </row>
    <row r="137" spans="2:64" s="3" customFormat="1" ht="12.75" customHeight="1" x14ac:dyDescent="0.2">
      <c r="B137" s="12"/>
      <c r="C137" s="13"/>
      <c r="D137" s="12"/>
      <c r="F137" s="12"/>
      <c r="G137" s="12"/>
      <c r="H137" s="12"/>
      <c r="J137" s="9" t="s">
        <v>396</v>
      </c>
      <c r="K137" s="18">
        <f>SUM(K6:K136)</f>
        <v>26205618921</v>
      </c>
      <c r="L137" s="10"/>
      <c r="N137" s="12"/>
      <c r="O137" s="12"/>
      <c r="P137" s="12"/>
      <c r="R137" s="4" t="s">
        <v>428</v>
      </c>
      <c r="S137" s="17">
        <v>2339</v>
      </c>
      <c r="T137" s="7">
        <f>S137/$S$139</f>
        <v>9.0319700455556012E-8</v>
      </c>
      <c r="V137" s="4" t="s">
        <v>305</v>
      </c>
      <c r="W137" s="17">
        <v>50119</v>
      </c>
      <c r="X137" s="7">
        <f t="shared" si="44"/>
        <v>1.9817771294398716E-6</v>
      </c>
      <c r="Z137" s="4" t="s">
        <v>267</v>
      </c>
      <c r="AA137" s="17">
        <v>982781</v>
      </c>
      <c r="AB137" s="7">
        <f t="shared" si="47"/>
        <v>3.9391870387539951E-5</v>
      </c>
      <c r="AD137" s="4" t="s">
        <v>274</v>
      </c>
      <c r="AE137" s="17">
        <v>482628</v>
      </c>
      <c r="AF137" s="7">
        <f t="shared" si="48"/>
        <v>1.9938597604976241E-5</v>
      </c>
      <c r="AH137" s="4" t="s">
        <v>275</v>
      </c>
      <c r="AI137" s="17">
        <v>474070</v>
      </c>
      <c r="AJ137" s="7">
        <f t="shared" si="45"/>
        <v>1.9960505459362281E-5</v>
      </c>
    </row>
    <row r="138" spans="2:64" s="3" customFormat="1" ht="12.75" customHeight="1" x14ac:dyDescent="0.2">
      <c r="B138" s="12"/>
      <c r="C138" s="13"/>
      <c r="D138" s="12"/>
      <c r="F138" s="12"/>
      <c r="G138" s="12"/>
      <c r="H138" s="12"/>
      <c r="J138" s="12"/>
      <c r="K138" s="12"/>
      <c r="L138" s="12"/>
      <c r="N138" s="12"/>
      <c r="O138" s="12"/>
      <c r="P138" s="12"/>
      <c r="R138" s="4" t="s">
        <v>170</v>
      </c>
      <c r="S138" s="17">
        <v>-996</v>
      </c>
      <c r="T138" s="7">
        <f>S138/$S$139</f>
        <v>-3.846020592293022E-8</v>
      </c>
      <c r="V138" s="4" t="s">
        <v>281</v>
      </c>
      <c r="W138" s="17">
        <v>14975</v>
      </c>
      <c r="X138" s="7">
        <f t="shared" si="44"/>
        <v>5.921329737896222E-7</v>
      </c>
      <c r="Z138" s="4" t="s">
        <v>383</v>
      </c>
      <c r="AA138" s="17">
        <v>877574</v>
      </c>
      <c r="AB138" s="7">
        <f t="shared" si="47"/>
        <v>3.5174958880437236E-5</v>
      </c>
      <c r="AD138" s="4" t="s">
        <v>386</v>
      </c>
      <c r="AE138" s="17">
        <v>474541</v>
      </c>
      <c r="AF138" s="7">
        <f t="shared" si="48"/>
        <v>1.9604502942355251E-5</v>
      </c>
      <c r="AH138" s="4" t="s">
        <v>302</v>
      </c>
      <c r="AI138" s="17">
        <v>412382</v>
      </c>
      <c r="AJ138" s="7">
        <f t="shared" si="45"/>
        <v>1.7363159791471168E-5</v>
      </c>
    </row>
    <row r="139" spans="2:64" s="3" customFormat="1" ht="12.75" customHeight="1" x14ac:dyDescent="0.2">
      <c r="B139" s="12"/>
      <c r="C139" s="13"/>
      <c r="D139" s="12"/>
      <c r="F139" s="12"/>
      <c r="G139" s="13"/>
      <c r="H139" s="12"/>
      <c r="J139" s="12"/>
      <c r="K139" s="12"/>
      <c r="L139" s="12"/>
      <c r="N139" s="12"/>
      <c r="O139" s="12"/>
      <c r="P139" s="12"/>
      <c r="R139" s="9" t="s">
        <v>396</v>
      </c>
      <c r="S139" s="18">
        <f>SUM(S6:S138)</f>
        <v>25896897224</v>
      </c>
      <c r="T139" s="10"/>
      <c r="V139" s="4" t="s">
        <v>170</v>
      </c>
      <c r="W139" s="17">
        <v>-17141</v>
      </c>
      <c r="X139" s="7">
        <f t="shared" si="44"/>
        <v>-6.7777971978149685E-7</v>
      </c>
      <c r="Z139" s="4" t="s">
        <v>269</v>
      </c>
      <c r="AA139" s="17">
        <v>823969</v>
      </c>
      <c r="AB139" s="7">
        <f t="shared" si="47"/>
        <v>3.3026360960733781E-5</v>
      </c>
      <c r="AD139" s="4" t="s">
        <v>387</v>
      </c>
      <c r="AE139" s="17">
        <v>451856</v>
      </c>
      <c r="AF139" s="7">
        <f t="shared" si="48"/>
        <v>1.8667327547084182E-5</v>
      </c>
      <c r="AH139" s="4" t="s">
        <v>276</v>
      </c>
      <c r="AI139" s="17">
        <v>406729</v>
      </c>
      <c r="AJ139" s="7">
        <f t="shared" si="45"/>
        <v>1.712514275313975E-5</v>
      </c>
    </row>
    <row r="140" spans="2:64" s="3" customFormat="1" ht="12.75" customHeight="1" x14ac:dyDescent="0.2">
      <c r="B140" s="12"/>
      <c r="C140" s="13"/>
      <c r="D140" s="12"/>
      <c r="F140" s="12"/>
      <c r="G140" s="13"/>
      <c r="H140" s="12"/>
      <c r="J140" s="12"/>
      <c r="K140" s="12"/>
      <c r="L140" s="12"/>
      <c r="N140" s="12"/>
      <c r="O140" s="12"/>
      <c r="P140" s="12"/>
      <c r="R140" s="12"/>
      <c r="S140" s="12"/>
      <c r="T140" s="12"/>
      <c r="V140" s="4" t="s">
        <v>424</v>
      </c>
      <c r="W140" s="17">
        <v>-420267</v>
      </c>
      <c r="X140" s="7">
        <f t="shared" si="44"/>
        <v>-1.6617959832764152E-5</v>
      </c>
      <c r="Z140" s="4" t="s">
        <v>378</v>
      </c>
      <c r="AA140" s="17">
        <v>716778</v>
      </c>
      <c r="AB140" s="7">
        <f t="shared" si="47"/>
        <v>2.8729926680145537E-5</v>
      </c>
      <c r="AD140" s="4" t="s">
        <v>276</v>
      </c>
      <c r="AE140" s="17">
        <v>385760</v>
      </c>
      <c r="AF140" s="7">
        <f t="shared" si="48"/>
        <v>1.593673266386458E-5</v>
      </c>
      <c r="AH140" s="4" t="s">
        <v>277</v>
      </c>
      <c r="AI140" s="17">
        <v>380657</v>
      </c>
      <c r="AJ140" s="7">
        <f t="shared" si="45"/>
        <v>1.602739284629795E-5</v>
      </c>
    </row>
    <row r="141" spans="2:64" s="3" customFormat="1" ht="12.75" customHeight="1" x14ac:dyDescent="0.2">
      <c r="C141" s="14"/>
      <c r="D141" s="12"/>
      <c r="F141" s="12"/>
      <c r="G141" s="13"/>
      <c r="H141" s="12"/>
      <c r="J141" s="12"/>
      <c r="K141" s="12"/>
      <c r="L141" s="12"/>
      <c r="N141" s="12"/>
      <c r="O141" s="12"/>
      <c r="P141" s="12"/>
      <c r="R141" s="12"/>
      <c r="S141" s="12"/>
      <c r="T141" s="12"/>
      <c r="V141" s="9" t="s">
        <v>396</v>
      </c>
      <c r="W141" s="18">
        <f>SUM(W6:W140)</f>
        <v>25289927538</v>
      </c>
      <c r="X141" s="10"/>
      <c r="Z141" s="4" t="s">
        <v>385</v>
      </c>
      <c r="AA141" s="17">
        <v>657290</v>
      </c>
      <c r="AB141" s="7">
        <f t="shared" si="47"/>
        <v>2.634552610095854E-5</v>
      </c>
      <c r="AD141" s="4" t="s">
        <v>278</v>
      </c>
      <c r="AE141" s="17">
        <v>363842</v>
      </c>
      <c r="AF141" s="7">
        <f t="shared" si="48"/>
        <v>1.5031244001155683E-5</v>
      </c>
      <c r="AH141" s="4" t="s">
        <v>278</v>
      </c>
      <c r="AI141" s="17">
        <v>366246</v>
      </c>
      <c r="AJ141" s="7">
        <f t="shared" si="45"/>
        <v>1.5420624132447948E-5</v>
      </c>
    </row>
    <row r="142" spans="2:64" s="3" customFormat="1" ht="12.75" customHeight="1" x14ac:dyDescent="0.2">
      <c r="C142" s="14"/>
      <c r="D142" s="12"/>
      <c r="F142" s="12"/>
      <c r="G142" s="13"/>
      <c r="H142" s="12"/>
      <c r="J142" s="12"/>
      <c r="K142" s="12"/>
      <c r="L142" s="12"/>
      <c r="N142" s="12"/>
      <c r="O142" s="13"/>
      <c r="P142" s="12"/>
      <c r="R142" s="12"/>
      <c r="S142" s="12"/>
      <c r="T142" s="12"/>
      <c r="V142" s="12"/>
      <c r="W142" s="12"/>
      <c r="X142" s="12"/>
      <c r="Z142" s="4" t="s">
        <v>392</v>
      </c>
      <c r="AA142" s="17">
        <v>537453</v>
      </c>
      <c r="AB142" s="7">
        <f t="shared" si="47"/>
        <v>2.154221430348624E-5</v>
      </c>
      <c r="AD142" s="4" t="s">
        <v>388</v>
      </c>
      <c r="AE142" s="17">
        <v>358112</v>
      </c>
      <c r="AF142" s="7">
        <f t="shared" si="48"/>
        <v>1.4794523039511283E-5</v>
      </c>
      <c r="AH142" s="4" t="s">
        <v>303</v>
      </c>
      <c r="AI142" s="17">
        <v>278771</v>
      </c>
      <c r="AJ142" s="7">
        <f t="shared" si="45"/>
        <v>1.1737528355331244E-5</v>
      </c>
    </row>
    <row r="143" spans="2:64" s="3" customFormat="1" ht="12.75" customHeight="1" x14ac:dyDescent="0.2">
      <c r="C143" s="14"/>
      <c r="D143" s="12"/>
      <c r="F143" s="12"/>
      <c r="G143" s="13"/>
      <c r="H143" s="12"/>
      <c r="J143" s="12"/>
      <c r="K143" s="12"/>
      <c r="L143" s="12"/>
      <c r="N143" s="12"/>
      <c r="O143" s="13"/>
      <c r="P143" s="12"/>
      <c r="R143" s="12"/>
      <c r="S143" s="12"/>
      <c r="T143" s="12"/>
      <c r="V143" s="12"/>
      <c r="W143" s="12"/>
      <c r="X143" s="12"/>
      <c r="Z143" s="4" t="s">
        <v>274</v>
      </c>
      <c r="AA143" s="17">
        <v>516372</v>
      </c>
      <c r="AB143" s="7">
        <f t="shared" si="47"/>
        <v>2.0697244753159433E-5</v>
      </c>
      <c r="AD143" s="4" t="s">
        <v>389</v>
      </c>
      <c r="AE143" s="17">
        <v>321255</v>
      </c>
      <c r="AF143" s="7">
        <f t="shared" si="48"/>
        <v>1.3271866061618145E-5</v>
      </c>
      <c r="AH143" s="4" t="s">
        <v>279</v>
      </c>
      <c r="AI143" s="17">
        <v>233589</v>
      </c>
      <c r="AJ143" s="7">
        <f t="shared" si="45"/>
        <v>9.8351604399075582E-6</v>
      </c>
    </row>
    <row r="144" spans="2:64" s="3" customFormat="1" ht="12.75" customHeight="1" x14ac:dyDescent="0.2">
      <c r="C144" s="14"/>
      <c r="D144" s="12"/>
      <c r="F144" s="12"/>
      <c r="G144" s="13"/>
      <c r="H144" s="12"/>
      <c r="J144" s="12"/>
      <c r="K144" s="13"/>
      <c r="L144" s="12"/>
      <c r="N144" s="12"/>
      <c r="O144" s="13"/>
      <c r="P144" s="12"/>
      <c r="R144" s="12"/>
      <c r="S144" s="12"/>
      <c r="T144" s="12"/>
      <c r="V144" s="12"/>
      <c r="W144" s="12"/>
      <c r="X144" s="12"/>
      <c r="Z144" s="4" t="s">
        <v>278</v>
      </c>
      <c r="AA144" s="17">
        <v>401308</v>
      </c>
      <c r="AB144" s="7">
        <f t="shared" si="47"/>
        <v>1.6085244547343593E-5</v>
      </c>
      <c r="AD144" s="4" t="s">
        <v>279</v>
      </c>
      <c r="AE144" s="17">
        <v>225074</v>
      </c>
      <c r="AF144" s="7">
        <f t="shared" si="48"/>
        <v>9.2983828483685621E-6</v>
      </c>
      <c r="AH144" s="4" t="s">
        <v>304</v>
      </c>
      <c r="AI144" s="17">
        <v>207862</v>
      </c>
      <c r="AJ144" s="7">
        <f t="shared" si="45"/>
        <v>8.7519366038643301E-6</v>
      </c>
    </row>
    <row r="145" spans="3:36" s="3" customFormat="1" ht="12.75" customHeight="1" x14ac:dyDescent="0.2">
      <c r="C145" s="14"/>
      <c r="D145" s="12"/>
      <c r="G145" s="14"/>
      <c r="H145" s="12"/>
      <c r="J145" s="12"/>
      <c r="K145" s="13"/>
      <c r="L145" s="12"/>
      <c r="N145" s="12"/>
      <c r="O145" s="13"/>
      <c r="P145" s="12"/>
      <c r="R145" s="12"/>
      <c r="S145" s="12"/>
      <c r="T145" s="12"/>
      <c r="V145" s="12"/>
      <c r="W145" s="12"/>
      <c r="X145" s="12"/>
      <c r="Z145" s="4" t="s">
        <v>276</v>
      </c>
      <c r="AA145" s="17">
        <v>373334</v>
      </c>
      <c r="AB145" s="7">
        <f t="shared" si="47"/>
        <v>1.4963989474014903E-5</v>
      </c>
      <c r="AD145" s="4" t="s">
        <v>390</v>
      </c>
      <c r="AE145" s="17">
        <v>161235</v>
      </c>
      <c r="AF145" s="7">
        <f t="shared" si="48"/>
        <v>6.6610304102504289E-6</v>
      </c>
      <c r="AH145" s="4" t="s">
        <v>280</v>
      </c>
      <c r="AI145" s="17">
        <v>181968</v>
      </c>
      <c r="AJ145" s="7">
        <f t="shared" si="45"/>
        <v>7.6616813074635302E-6</v>
      </c>
    </row>
    <row r="146" spans="3:36" s="3" customFormat="1" ht="12.75" customHeight="1" x14ac:dyDescent="0.2">
      <c r="C146" s="14"/>
      <c r="D146" s="12"/>
      <c r="G146" s="14"/>
      <c r="H146" s="12"/>
      <c r="J146" s="12"/>
      <c r="K146" s="13"/>
      <c r="L146" s="12"/>
      <c r="N146" s="12"/>
      <c r="O146" s="13"/>
      <c r="P146" s="12"/>
      <c r="R146" s="12"/>
      <c r="S146" s="12"/>
      <c r="T146" s="12"/>
      <c r="V146" s="12"/>
      <c r="W146" s="12"/>
      <c r="X146" s="12"/>
      <c r="Z146" s="4" t="s">
        <v>389</v>
      </c>
      <c r="AA146" s="17">
        <v>332448</v>
      </c>
      <c r="AB146" s="7">
        <f t="shared" si="47"/>
        <v>1.3325195060340893E-5</v>
      </c>
      <c r="AD146" s="4" t="s">
        <v>391</v>
      </c>
      <c r="AE146" s="17">
        <v>112888</v>
      </c>
      <c r="AF146" s="7">
        <f t="shared" si="48"/>
        <v>4.663692132305954E-6</v>
      </c>
      <c r="AH146" s="4" t="s">
        <v>305</v>
      </c>
      <c r="AI146" s="17">
        <v>58494</v>
      </c>
      <c r="AJ146" s="7">
        <f t="shared" si="45"/>
        <v>2.4628637254834464E-6</v>
      </c>
    </row>
    <row r="147" spans="3:36" s="3" customFormat="1" ht="12.75" customHeight="1" x14ac:dyDescent="0.2">
      <c r="D147" s="15"/>
      <c r="G147" s="14"/>
      <c r="H147" s="12"/>
      <c r="J147" s="12"/>
      <c r="K147" s="13"/>
      <c r="L147" s="12"/>
      <c r="N147" s="12"/>
      <c r="O147" s="13"/>
      <c r="P147" s="12"/>
      <c r="R147" s="12"/>
      <c r="S147" s="12"/>
      <c r="T147" s="12"/>
      <c r="V147" s="12"/>
      <c r="W147" s="12"/>
      <c r="X147" s="12"/>
      <c r="Z147" s="4" t="s">
        <v>279</v>
      </c>
      <c r="AA147" s="17">
        <v>234342</v>
      </c>
      <c r="AB147" s="7">
        <f t="shared" si="47"/>
        <v>9.3929061412022499E-6</v>
      </c>
      <c r="AD147" s="4" t="s">
        <v>392</v>
      </c>
      <c r="AE147" s="17">
        <v>86356</v>
      </c>
      <c r="AF147" s="7">
        <f t="shared" si="48"/>
        <v>3.5675873235190006E-6</v>
      </c>
      <c r="AH147" s="4" t="s">
        <v>306</v>
      </c>
      <c r="AI147" s="17">
        <v>27484</v>
      </c>
      <c r="AJ147" s="7">
        <f t="shared" si="45"/>
        <v>1.1572015357333578E-6</v>
      </c>
    </row>
    <row r="148" spans="3:36" s="3" customFormat="1" ht="12.75" customHeight="1" x14ac:dyDescent="0.2">
      <c r="D148" s="15"/>
      <c r="G148" s="14"/>
      <c r="H148" s="12"/>
      <c r="J148" s="12"/>
      <c r="K148" s="13"/>
      <c r="L148" s="12"/>
      <c r="O148" s="14"/>
      <c r="P148" s="12"/>
      <c r="R148" s="12"/>
      <c r="S148" s="12"/>
      <c r="T148" s="12"/>
      <c r="V148" s="12"/>
      <c r="W148" s="12"/>
      <c r="X148" s="12"/>
      <c r="Z148" s="4" t="s">
        <v>397</v>
      </c>
      <c r="AA148" s="17">
        <v>217894</v>
      </c>
      <c r="AB148" s="7">
        <f t="shared" si="47"/>
        <v>8.7336366964996586E-6</v>
      </c>
      <c r="AD148" s="4" t="s">
        <v>393</v>
      </c>
      <c r="AE148" s="17">
        <v>67425</v>
      </c>
      <c r="AF148" s="7">
        <f t="shared" si="48"/>
        <v>2.7854992737999515E-6</v>
      </c>
      <c r="AH148" s="4" t="s">
        <v>281</v>
      </c>
      <c r="AI148" s="17">
        <v>18122</v>
      </c>
      <c r="AJ148" s="7">
        <f t="shared" si="45"/>
        <v>7.6301871017900998E-7</v>
      </c>
    </row>
    <row r="149" spans="3:36" s="3" customFormat="1" ht="12.75" customHeight="1" x14ac:dyDescent="0.2">
      <c r="D149" s="15"/>
      <c r="G149" s="14"/>
      <c r="H149" s="12"/>
      <c r="J149" s="12"/>
      <c r="K149" s="13"/>
      <c r="L149" s="12"/>
      <c r="O149" s="14"/>
      <c r="P149" s="12"/>
      <c r="R149" s="12"/>
      <c r="S149" s="12"/>
      <c r="T149" s="12"/>
      <c r="V149" s="12"/>
      <c r="W149" s="12"/>
      <c r="X149" s="12"/>
      <c r="Z149" s="4" t="s">
        <v>388</v>
      </c>
      <c r="AA149" s="17">
        <v>207578</v>
      </c>
      <c r="AB149" s="7">
        <f t="shared" si="47"/>
        <v>8.3201503400093896E-6</v>
      </c>
      <c r="AD149" s="4" t="s">
        <v>394</v>
      </c>
      <c r="AE149" s="17">
        <v>59845</v>
      </c>
      <c r="AF149" s="7">
        <f t="shared" si="48"/>
        <v>2.4723500784658226E-6</v>
      </c>
      <c r="AH149" s="4" t="s">
        <v>282</v>
      </c>
      <c r="AI149" s="17">
        <v>568</v>
      </c>
      <c r="AJ149" s="7">
        <f t="shared" si="45"/>
        <v>2.3915386126347957E-8</v>
      </c>
    </row>
    <row r="150" spans="3:36" s="3" customFormat="1" ht="12.75" customHeight="1" x14ac:dyDescent="0.2">
      <c r="D150" s="12"/>
      <c r="G150" s="14"/>
      <c r="H150" s="12"/>
      <c r="K150" s="14"/>
      <c r="L150" s="12"/>
      <c r="O150" s="14"/>
      <c r="P150" s="12"/>
      <c r="R150" s="12"/>
      <c r="S150" s="12"/>
      <c r="T150" s="12"/>
      <c r="V150" s="12"/>
      <c r="W150" s="12"/>
      <c r="X150" s="12"/>
      <c r="Z150" s="4" t="s">
        <v>391</v>
      </c>
      <c r="AA150" s="17">
        <v>193701</v>
      </c>
      <c r="AB150" s="7">
        <f t="shared" si="47"/>
        <v>7.7639318280846662E-6</v>
      </c>
      <c r="AD150" s="4" t="s">
        <v>281</v>
      </c>
      <c r="AE150" s="17">
        <v>15625</v>
      </c>
      <c r="AF150" s="7">
        <f t="shared" si="48"/>
        <v>6.4550873048756753E-7</v>
      </c>
      <c r="AH150" s="4" t="s">
        <v>170</v>
      </c>
      <c r="AI150" s="17">
        <v>-259</v>
      </c>
      <c r="AJ150" s="7">
        <f t="shared" si="45"/>
        <v>-1.0905079237190354E-8</v>
      </c>
    </row>
    <row r="151" spans="3:36" s="3" customFormat="1" ht="12.75" customHeight="1" x14ac:dyDescent="0.2">
      <c r="D151" s="12"/>
      <c r="H151" s="15"/>
      <c r="K151" s="14"/>
      <c r="L151" s="12"/>
      <c r="O151" s="14"/>
      <c r="P151" s="12"/>
      <c r="R151" s="12"/>
      <c r="S151" s="12"/>
      <c r="T151" s="12"/>
      <c r="V151" s="12"/>
      <c r="W151" s="12"/>
      <c r="X151" s="12"/>
      <c r="Z151" s="4" t="s">
        <v>394</v>
      </c>
      <c r="AA151" s="17">
        <v>49875</v>
      </c>
      <c r="AB151" s="7">
        <f t="shared" si="47"/>
        <v>1.9990918989872162E-6</v>
      </c>
      <c r="AD151" s="4" t="s">
        <v>170</v>
      </c>
      <c r="AE151" s="17">
        <v>-10563</v>
      </c>
      <c r="AF151" s="7">
        <f t="shared" si="48"/>
        <v>-4.3638455808897129E-7</v>
      </c>
      <c r="AH151" s="4" t="s">
        <v>283</v>
      </c>
      <c r="AI151" s="17">
        <v>-2786148</v>
      </c>
      <c r="AJ151" s="7">
        <f t="shared" si="45"/>
        <v>-1.1730951624146498E-4</v>
      </c>
    </row>
    <row r="152" spans="3:36" s="3" customFormat="1" ht="12.75" customHeight="1" x14ac:dyDescent="0.2">
      <c r="H152" s="15"/>
      <c r="K152" s="14"/>
      <c r="L152" s="12"/>
      <c r="O152" s="14"/>
      <c r="P152" s="12"/>
      <c r="R152" s="12"/>
      <c r="S152" s="12"/>
      <c r="T152" s="12"/>
      <c r="V152" s="12"/>
      <c r="W152" s="12"/>
      <c r="X152" s="12"/>
      <c r="Z152" s="4" t="s">
        <v>403</v>
      </c>
      <c r="AA152" s="17">
        <v>24934</v>
      </c>
      <c r="AB152" s="7">
        <f t="shared" si="47"/>
        <v>9.9940566234280198E-7</v>
      </c>
      <c r="AD152" s="4" t="s">
        <v>397</v>
      </c>
      <c r="AE152" s="17">
        <v>-3995943</v>
      </c>
      <c r="AF152" s="7">
        <f t="shared" si="48"/>
        <v>-1.6508262995396366E-4</v>
      </c>
      <c r="AH152" s="9" t="s">
        <v>396</v>
      </c>
      <c r="AI152" s="20">
        <f>(SUM(AI6:AI151))-AI43+4755043</f>
        <v>23750400558</v>
      </c>
      <c r="AJ152" s="10"/>
    </row>
    <row r="153" spans="3:36" s="3" customFormat="1" ht="12.75" customHeight="1" x14ac:dyDescent="0.2">
      <c r="H153" s="15"/>
      <c r="K153" s="14"/>
      <c r="L153" s="12"/>
      <c r="O153" s="14"/>
      <c r="P153" s="12"/>
      <c r="R153" s="12"/>
      <c r="S153" s="12"/>
      <c r="T153" s="12"/>
      <c r="V153" s="12"/>
      <c r="W153" s="12"/>
      <c r="X153" s="12"/>
      <c r="Z153" s="4" t="s">
        <v>281</v>
      </c>
      <c r="AA153" s="17">
        <v>15916</v>
      </c>
      <c r="AB153" s="7">
        <f t="shared" si="47"/>
        <v>6.3794579778006077E-7</v>
      </c>
      <c r="AD153" s="9" t="s">
        <v>396</v>
      </c>
      <c r="AE153" s="18">
        <f>SUM(AE6:AE152)</f>
        <v>24205714442</v>
      </c>
      <c r="AF153" s="10"/>
    </row>
    <row r="154" spans="3:36" s="3" customFormat="1" ht="12.75" customHeight="1" x14ac:dyDescent="0.2">
      <c r="H154" s="12"/>
      <c r="K154" s="14"/>
      <c r="L154" s="12"/>
      <c r="P154" s="15"/>
      <c r="R154" s="12"/>
      <c r="S154" s="12"/>
      <c r="T154" s="12"/>
      <c r="V154" s="12"/>
      <c r="W154" s="12"/>
      <c r="X154" s="12"/>
      <c r="Z154" s="4" t="s">
        <v>170</v>
      </c>
      <c r="AA154" s="17">
        <v>-3976</v>
      </c>
      <c r="AB154" s="7">
        <f t="shared" si="47"/>
        <v>-1.5936620331575281E-7</v>
      </c>
      <c r="AD154" s="12"/>
      <c r="AE154" s="12"/>
      <c r="AF154" s="12"/>
      <c r="AH154" s="27" t="s">
        <v>470</v>
      </c>
      <c r="AI154" s="27"/>
      <c r="AJ154" s="27"/>
    </row>
    <row r="155" spans="3:36" s="3" customFormat="1" ht="12.75" customHeight="1" x14ac:dyDescent="0.2">
      <c r="H155" s="12"/>
      <c r="K155" s="14"/>
      <c r="L155" s="12"/>
      <c r="P155" s="15"/>
      <c r="R155" s="12"/>
      <c r="S155" s="12"/>
      <c r="T155" s="12"/>
      <c r="V155" s="12"/>
      <c r="W155" s="12"/>
      <c r="X155" s="12"/>
      <c r="Z155" s="9" t="s">
        <v>396</v>
      </c>
      <c r="AA155" s="18">
        <f>SUM(AA6:AA154)</f>
        <v>24948828028</v>
      </c>
      <c r="AB155" s="10"/>
      <c r="AD155" s="12"/>
      <c r="AE155" s="12"/>
      <c r="AF155" s="12"/>
      <c r="AH155" s="27"/>
      <c r="AI155" s="27"/>
      <c r="AJ155" s="27"/>
    </row>
    <row r="156" spans="3:36" s="3" customFormat="1" ht="12.75" customHeight="1" x14ac:dyDescent="0.2">
      <c r="L156" s="15"/>
      <c r="P156" s="15"/>
      <c r="R156" s="12"/>
      <c r="S156" s="12"/>
      <c r="T156" s="12"/>
      <c r="V156" s="12"/>
      <c r="W156" s="12"/>
      <c r="X156" s="12"/>
      <c r="Z156" s="12"/>
      <c r="AA156" s="12"/>
      <c r="AB156" s="12"/>
      <c r="AD156" s="12"/>
      <c r="AE156" s="12"/>
      <c r="AF156" s="12"/>
      <c r="AH156" s="27"/>
      <c r="AI156" s="27"/>
      <c r="AJ156" s="27"/>
    </row>
    <row r="157" spans="3:36" s="3" customFormat="1" ht="12.75" customHeight="1" x14ac:dyDescent="0.2">
      <c r="L157" s="15"/>
      <c r="P157" s="12"/>
      <c r="R157" s="12"/>
      <c r="S157" s="13"/>
      <c r="T157" s="12"/>
      <c r="V157" s="12"/>
      <c r="W157" s="12"/>
      <c r="X157" s="12"/>
      <c r="Z157" s="12"/>
      <c r="AA157" s="12"/>
      <c r="AB157" s="12"/>
      <c r="AD157" s="12"/>
      <c r="AE157" s="12"/>
      <c r="AF157" s="12"/>
      <c r="AH157" s="27"/>
      <c r="AI157" s="27"/>
      <c r="AJ157" s="27"/>
    </row>
    <row r="158" spans="3:36" s="3" customFormat="1" ht="12.75" customHeight="1" x14ac:dyDescent="0.2">
      <c r="L158" s="15"/>
      <c r="P158" s="12"/>
      <c r="R158" s="12"/>
      <c r="S158" s="13"/>
      <c r="T158" s="15"/>
      <c r="V158" s="12"/>
      <c r="W158" s="12"/>
      <c r="X158" s="12"/>
      <c r="Z158" s="12"/>
      <c r="AA158" s="12"/>
      <c r="AB158" s="12"/>
      <c r="AD158" s="12"/>
      <c r="AE158" s="12"/>
      <c r="AF158" s="12"/>
      <c r="AH158" s="27"/>
      <c r="AI158" s="27"/>
      <c r="AJ158" s="27"/>
    </row>
    <row r="159" spans="3:36" s="3" customFormat="1" ht="12.75" customHeight="1" x14ac:dyDescent="0.2">
      <c r="L159" s="12"/>
      <c r="R159" s="12"/>
      <c r="S159" s="13"/>
      <c r="T159" s="15"/>
      <c r="V159" s="12"/>
      <c r="W159" s="13"/>
      <c r="X159" s="12"/>
      <c r="Z159" s="15"/>
      <c r="AA159" s="12"/>
      <c r="AB159" s="12"/>
      <c r="AD159" s="15"/>
      <c r="AE159" s="12"/>
      <c r="AF159" s="12"/>
      <c r="AH159" s="27"/>
      <c r="AI159" s="27"/>
      <c r="AJ159" s="27"/>
    </row>
    <row r="160" spans="3:36" s="3" customFormat="1" ht="12.75" customHeight="1" x14ac:dyDescent="0.2">
      <c r="L160" s="12"/>
      <c r="R160" s="12"/>
      <c r="S160" s="13"/>
      <c r="T160" s="15"/>
      <c r="V160" s="12"/>
      <c r="W160" s="13"/>
      <c r="X160" s="15"/>
      <c r="Z160" s="12"/>
      <c r="AA160" s="12"/>
      <c r="AB160" s="12"/>
      <c r="AD160" s="12"/>
      <c r="AE160" s="12"/>
      <c r="AF160" s="12"/>
      <c r="AH160" s="27"/>
      <c r="AI160" s="27"/>
      <c r="AJ160" s="27"/>
    </row>
    <row r="161" spans="18:36" s="3" customFormat="1" ht="12.75" customHeight="1" x14ac:dyDescent="0.2">
      <c r="R161" s="12"/>
      <c r="S161" s="13"/>
      <c r="T161" s="12"/>
      <c r="V161" s="12"/>
      <c r="W161" s="13"/>
      <c r="X161" s="15"/>
      <c r="Z161" s="15"/>
      <c r="AA161" s="12"/>
      <c r="AB161" s="12"/>
      <c r="AD161" s="15"/>
      <c r="AE161" s="12"/>
      <c r="AF161" s="12"/>
      <c r="AH161" s="27"/>
      <c r="AI161" s="27"/>
      <c r="AJ161" s="27"/>
    </row>
    <row r="162" spans="18:36" s="3" customFormat="1" ht="12" x14ac:dyDescent="0.2">
      <c r="R162" s="12"/>
      <c r="S162" s="13"/>
      <c r="T162" s="12"/>
      <c r="V162" s="12"/>
      <c r="W162" s="13"/>
      <c r="X162" s="15"/>
      <c r="Z162" s="12"/>
      <c r="AA162" s="12"/>
      <c r="AB162" s="12"/>
      <c r="AD162" s="12"/>
      <c r="AE162" s="12"/>
      <c r="AF162" s="12"/>
      <c r="AH162" s="16"/>
      <c r="AI162" s="16"/>
      <c r="AJ162" s="16"/>
    </row>
    <row r="163" spans="18:36" s="3" customFormat="1" ht="12" x14ac:dyDescent="0.2">
      <c r="S163" s="14"/>
      <c r="V163" s="12"/>
      <c r="W163" s="13"/>
      <c r="X163" s="12"/>
      <c r="AH163" s="16"/>
      <c r="AI163" s="16"/>
      <c r="AJ163" s="16"/>
    </row>
    <row r="164" spans="18:36" s="3" customFormat="1" ht="12" x14ac:dyDescent="0.2">
      <c r="S164" s="14"/>
      <c r="V164" s="12"/>
      <c r="W164" s="13"/>
      <c r="X164" s="12"/>
      <c r="AH164" s="12"/>
      <c r="AI164" s="12"/>
      <c r="AJ164" s="12"/>
    </row>
    <row r="165" spans="18:36" s="3" customFormat="1" ht="12" x14ac:dyDescent="0.2">
      <c r="S165" s="14"/>
      <c r="W165" s="14"/>
      <c r="AH165" s="12"/>
      <c r="AI165" s="12"/>
      <c r="AJ165" s="12"/>
    </row>
    <row r="166" spans="18:36" s="3" customFormat="1" ht="12" x14ac:dyDescent="0.2">
      <c r="S166" s="14"/>
      <c r="W166" s="14"/>
      <c r="AH166" s="12"/>
      <c r="AI166" s="12"/>
      <c r="AJ166" s="12"/>
    </row>
    <row r="167" spans="18:36" s="3" customFormat="1" ht="12" x14ac:dyDescent="0.2">
      <c r="S167" s="14"/>
      <c r="W167" s="14"/>
    </row>
    <row r="168" spans="18:36" s="3" customFormat="1" ht="12" x14ac:dyDescent="0.2">
      <c r="S168" s="14"/>
      <c r="W168" s="14"/>
    </row>
    <row r="169" spans="18:36" s="3" customFormat="1" ht="12" x14ac:dyDescent="0.2">
      <c r="W169" s="14"/>
    </row>
    <row r="170" spans="18:36" s="3" customFormat="1" ht="12" x14ac:dyDescent="0.2">
      <c r="W170" s="14"/>
    </row>
    <row r="171" spans="18:36" s="3" customFormat="1" ht="12" x14ac:dyDescent="0.2"/>
    <row r="172" spans="18:36" s="3" customFormat="1" ht="12" x14ac:dyDescent="0.2"/>
    <row r="173" spans="18:36" s="3" customFormat="1" ht="12" x14ac:dyDescent="0.2"/>
    <row r="174" spans="18:36" s="3" customFormat="1" ht="12" x14ac:dyDescent="0.2"/>
    <row r="175" spans="18:36" s="3" customFormat="1" ht="12" x14ac:dyDescent="0.2"/>
    <row r="176" spans="18:36" s="3" customFormat="1" ht="12" x14ac:dyDescent="0.2"/>
    <row r="177" s="3" customFormat="1" ht="12" x14ac:dyDescent="0.2"/>
    <row r="178" s="3" customFormat="1" ht="12" x14ac:dyDescent="0.2"/>
    <row r="179" s="3" customFormat="1" ht="12" x14ac:dyDescent="0.2"/>
    <row r="180" s="3" customFormat="1" ht="12" x14ac:dyDescent="0.2"/>
    <row r="181" s="3" customFormat="1" ht="12" x14ac:dyDescent="0.2"/>
    <row r="182" s="3" customFormat="1" ht="12" x14ac:dyDescent="0.2"/>
    <row r="183" s="3" customFormat="1" ht="12" x14ac:dyDescent="0.2"/>
    <row r="184" s="3" customFormat="1" ht="12" x14ac:dyDescent="0.2"/>
    <row r="185" s="3" customFormat="1" ht="12" x14ac:dyDescent="0.2"/>
    <row r="186" s="3" customFormat="1" ht="12" x14ac:dyDescent="0.2"/>
    <row r="187" s="3" customFormat="1" ht="12" x14ac:dyDescent="0.2"/>
    <row r="188" s="3" customFormat="1" ht="12" x14ac:dyDescent="0.2"/>
    <row r="189" s="3" customFormat="1" ht="12" x14ac:dyDescent="0.2"/>
    <row r="190" s="3" customFormat="1" ht="12" x14ac:dyDescent="0.2"/>
    <row r="191" s="3" customFormat="1" ht="12" x14ac:dyDescent="0.2"/>
    <row r="192" s="3" customFormat="1" ht="12" x14ac:dyDescent="0.2"/>
    <row r="193" s="3" customFormat="1" ht="12" x14ac:dyDescent="0.2"/>
    <row r="194" s="3" customFormat="1" ht="12" x14ac:dyDescent="0.2"/>
    <row r="195" s="3" customFormat="1" ht="12" x14ac:dyDescent="0.2"/>
    <row r="196" s="3" customFormat="1" ht="12" x14ac:dyDescent="0.2"/>
    <row r="197" s="3" customFormat="1" ht="12" x14ac:dyDescent="0.2"/>
    <row r="198" s="3" customFormat="1" ht="12" x14ac:dyDescent="0.2"/>
    <row r="199" s="3" customFormat="1" ht="12" x14ac:dyDescent="0.2"/>
    <row r="200" s="3" customFormat="1" ht="12" x14ac:dyDescent="0.2"/>
    <row r="201" s="3" customFormat="1" ht="12" x14ac:dyDescent="0.2"/>
    <row r="202" s="3" customFormat="1" ht="12" x14ac:dyDescent="0.2"/>
    <row r="203" s="3" customFormat="1" ht="12" x14ac:dyDescent="0.2"/>
    <row r="204" s="3" customFormat="1" ht="12" x14ac:dyDescent="0.2"/>
    <row r="205" s="3" customFormat="1" ht="12" x14ac:dyDescent="0.2"/>
    <row r="206" s="3" customFormat="1" ht="12" x14ac:dyDescent="0.2"/>
    <row r="207" s="3" customFormat="1" ht="12" x14ac:dyDescent="0.2"/>
    <row r="208" s="3" customFormat="1" ht="12" x14ac:dyDescent="0.2"/>
    <row r="209" spans="2:8" s="3" customFormat="1" ht="12" x14ac:dyDescent="0.2"/>
    <row r="210" spans="2:8" s="3" customFormat="1" ht="12" x14ac:dyDescent="0.2"/>
    <row r="211" spans="2:8" s="3" customFormat="1" x14ac:dyDescent="0.2">
      <c r="B211" s="1"/>
      <c r="C211" s="1"/>
      <c r="D211" s="1"/>
    </row>
    <row r="212" spans="2:8" s="3" customFormat="1" x14ac:dyDescent="0.2">
      <c r="B212" s="1"/>
      <c r="C212" s="1"/>
      <c r="D212" s="1"/>
    </row>
    <row r="213" spans="2:8" s="3" customFormat="1" x14ac:dyDescent="0.2">
      <c r="B213" s="1"/>
      <c r="C213" s="1"/>
      <c r="D213" s="1"/>
    </row>
    <row r="214" spans="2:8" s="3" customFormat="1" x14ac:dyDescent="0.2">
      <c r="B214" s="1"/>
      <c r="C214" s="1"/>
      <c r="D214" s="1"/>
    </row>
    <row r="215" spans="2:8" s="3" customFormat="1" x14ac:dyDescent="0.2">
      <c r="B215" s="1"/>
      <c r="C215" s="1"/>
      <c r="D215" s="1"/>
      <c r="F215" s="1"/>
      <c r="G215" s="1"/>
      <c r="H215" s="1"/>
    </row>
    <row r="216" spans="2:8" s="3" customFormat="1" x14ac:dyDescent="0.2">
      <c r="B216" s="1"/>
      <c r="C216" s="1"/>
      <c r="D216" s="1"/>
      <c r="F216" s="1"/>
      <c r="G216" s="1"/>
      <c r="H216" s="1"/>
    </row>
    <row r="217" spans="2:8" s="3" customFormat="1" x14ac:dyDescent="0.2">
      <c r="B217" s="1"/>
      <c r="C217" s="1"/>
      <c r="D217" s="1"/>
      <c r="F217" s="1"/>
      <c r="G217" s="1"/>
      <c r="H217" s="1"/>
    </row>
    <row r="218" spans="2:8" s="3" customFormat="1" x14ac:dyDescent="0.2">
      <c r="B218" s="1"/>
      <c r="C218" s="1"/>
      <c r="D218" s="1"/>
      <c r="F218" s="1"/>
      <c r="G218" s="1"/>
      <c r="H218" s="1"/>
    </row>
    <row r="219" spans="2:8" s="3" customFormat="1" x14ac:dyDescent="0.2">
      <c r="B219" s="1"/>
      <c r="C219" s="1"/>
      <c r="D219" s="1"/>
      <c r="F219" s="1"/>
      <c r="G219" s="1"/>
      <c r="H219" s="1"/>
    </row>
  </sheetData>
  <mergeCells count="33">
    <mergeCell ref="BF2:BH2"/>
    <mergeCell ref="BJ2:BL2"/>
    <mergeCell ref="AL2:AN2"/>
    <mergeCell ref="AP2:AR2"/>
    <mergeCell ref="AT2:AV2"/>
    <mergeCell ref="AX2:AZ2"/>
    <mergeCell ref="BB2:BD2"/>
    <mergeCell ref="J4:L4"/>
    <mergeCell ref="AL4:AN4"/>
    <mergeCell ref="AH4:AJ4"/>
    <mergeCell ref="V4:X4"/>
    <mergeCell ref="BJ4:BL4"/>
    <mergeCell ref="AP4:AR4"/>
    <mergeCell ref="AT4:AV4"/>
    <mergeCell ref="AX4:AZ4"/>
    <mergeCell ref="BB4:BD4"/>
    <mergeCell ref="BF4:BH4"/>
    <mergeCell ref="B2:D2"/>
    <mergeCell ref="B4:D4"/>
    <mergeCell ref="V2:X2"/>
    <mergeCell ref="AH154:AJ161"/>
    <mergeCell ref="Z4:AB4"/>
    <mergeCell ref="N4:P4"/>
    <mergeCell ref="R4:T4"/>
    <mergeCell ref="AD4:AF4"/>
    <mergeCell ref="Z2:AB2"/>
    <mergeCell ref="AD2:AF2"/>
    <mergeCell ref="AH2:AJ2"/>
    <mergeCell ref="F4:H4"/>
    <mergeCell ref="F2:H2"/>
    <mergeCell ref="J2:L2"/>
    <mergeCell ref="N2:P2"/>
    <mergeCell ref="R2:T2"/>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34" fitToWidth="0" orientation="portrait" r:id="rId1"/>
  <headerFooter alignWithMargins="0"/>
  <colBreaks count="14" manualBreakCount="14">
    <brk id="4" max="1048575" man="1"/>
    <brk id="8" max="1048575" man="1"/>
    <brk id="12" max="1048575" man="1"/>
    <brk id="16" max="1048575" man="1"/>
    <brk id="20" max="1048575" man="1"/>
    <brk id="24" max="1048575" man="1"/>
    <brk id="28" max="1048575" man="1"/>
    <brk id="32" max="1048575" man="1"/>
    <brk id="36" max="1048575" man="1"/>
    <brk id="40" max="1048575" man="1"/>
    <brk id="44" max="1048575" man="1"/>
    <brk id="48" max="1048575" man="1"/>
    <brk id="52" max="1048575" man="1"/>
    <brk id="5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SharedWithDetails xmlns="0a719837-4a29-4d8f-8dd8-6fe5700bea35" xsi:nil="true"/>
    <SharedWithUsers xmlns="0a719837-4a29-4d8f-8dd8-6fe5700bea35">
      <UserInfo>
        <DisplayName/>
        <AccountId xsi:nil="true"/>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E8610670DD1E724BA77EB10C3C5069F8" ma:contentTypeVersion="4" ma:contentTypeDescription="Ein neues Dokument erstellen." ma:contentTypeScope="" ma:versionID="708473d93d9f3ef6d2a63d2e0cbe29e2">
  <xsd:schema xmlns:xsd="http://www.w3.org/2001/XMLSchema" xmlns:xs="http://www.w3.org/2001/XMLSchema" xmlns:p="http://schemas.microsoft.com/office/2006/metadata/properties" xmlns:ns2="0a719837-4a29-4d8f-8dd8-6fe5700bea35" xmlns:ns3="7f69fd41-f3a0-4b35-9fa7-fdd813889fb4" targetNamespace="http://schemas.microsoft.com/office/2006/metadata/properties" ma:root="true" ma:fieldsID="1d5ad6b02bf448c097f33d27190635a9" ns2:_="" ns3:_="">
    <xsd:import namespace="0a719837-4a29-4d8f-8dd8-6fe5700bea35"/>
    <xsd:import namespace="7f69fd41-f3a0-4b35-9fa7-fdd813889f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719837-4a29-4d8f-8dd8-6fe5700bea35"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69fd41-f3a0-4b35-9fa7-fdd813889fb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13337-4EF0-4CA8-83C0-29D667E7D74F}">
  <ds:schemaRefs>
    <ds:schemaRef ds:uri="http://schemas.microsoft.com/office/2006/metadata/longProperties"/>
  </ds:schemaRefs>
</ds:datastoreItem>
</file>

<file path=customXml/itemProps2.xml><?xml version="1.0" encoding="utf-8"?>
<ds:datastoreItem xmlns:ds="http://schemas.openxmlformats.org/officeDocument/2006/customXml" ds:itemID="{3C484CAC-CFA3-4AAD-B6CE-1570B35EA405}">
  <ds:schemaRefs>
    <ds:schemaRef ds:uri="http://schemas.microsoft.com/sharepoint/v3/contenttype/forms"/>
  </ds:schemaRefs>
</ds:datastoreItem>
</file>

<file path=customXml/itemProps3.xml><?xml version="1.0" encoding="utf-8"?>
<ds:datastoreItem xmlns:ds="http://schemas.openxmlformats.org/officeDocument/2006/customXml" ds:itemID="{0E699B87-E7CD-44B8-8D56-CF7949042B34}">
  <ds:schemaRefs>
    <ds:schemaRef ds:uri="http://purl.org/dc/terms/"/>
    <ds:schemaRef ds:uri="http://schemas.openxmlformats.org/package/2006/metadata/core-properties"/>
    <ds:schemaRef ds:uri="http://schemas.microsoft.com/office/2006/documentManagement/types"/>
    <ds:schemaRef ds:uri="0a719837-4a29-4d8f-8dd8-6fe5700bea35"/>
    <ds:schemaRef ds:uri="http://purl.org/dc/elements/1.1/"/>
    <ds:schemaRef ds:uri="http://schemas.microsoft.com/office/2006/metadata/properties"/>
    <ds:schemaRef ds:uri="http://schemas.microsoft.com/office/infopath/2007/PartnerControls"/>
    <ds:schemaRef ds:uri="7f69fd41-f3a0-4b35-9fa7-fdd813889fb4"/>
    <ds:schemaRef ds:uri="http://www.w3.org/XML/1998/namespace"/>
    <ds:schemaRef ds:uri="http://purl.org/dc/dcmitype/"/>
  </ds:schemaRefs>
</ds:datastoreItem>
</file>

<file path=customXml/itemProps4.xml><?xml version="1.0" encoding="utf-8"?>
<ds:datastoreItem xmlns:ds="http://schemas.openxmlformats.org/officeDocument/2006/customXml" ds:itemID="{BD5ACA8D-D818-440A-A56C-829B20957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719837-4a29-4d8f-8dd8-6fe5700bea35"/>
    <ds:schemaRef ds:uri="7f69fd41-f3a0-4b35-9fa7-fdd813889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Schaden Total</vt:lpstr>
    </vt:vector>
  </TitlesOfParts>
  <Company>SVV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Schädler</dc:creator>
  <cp:lastModifiedBy>Schönenberger Alex</cp:lastModifiedBy>
  <cp:lastPrinted>2016-06-09T07:07:20Z</cp:lastPrinted>
  <dcterms:created xsi:type="dcterms:W3CDTF">2006-03-09T13:15:43Z</dcterms:created>
  <dcterms:modified xsi:type="dcterms:W3CDTF">2017-07-18T14:56:30Z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0x010100E8610670DD1E724BA77EB10C3C5069F8</vt:lpwstr>
  </property>
  <property fmtid="{D5CDD505-2E9C-101B-9397-08002B2CF9AE}" pid="3" name="FileLeafRef">
    <vt:lpwstr>S2-schadentotal_marktanteil.xlsx</vt:lpwstr>
  </property>
</Properties>
</file>